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135" windowWidth="12120" windowHeight="8835" activeTab="0"/>
  </bookViews>
  <sheets>
    <sheet name="Forside" sheetId="1" r:id="rId1"/>
    <sheet name="Bakside" sheetId="2" r:id="rId2"/>
  </sheets>
  <definedNames>
    <definedName name="_xlnm.Print_Area" localSheetId="1">'Bakside'!$A$1:$O$38</definedName>
    <definedName name="_xlnm.Print_Area" localSheetId="0">'Forside'!$A$1:$BF$47</definedName>
  </definedNames>
  <calcPr fullCalcOnLoad="1"/>
</workbook>
</file>

<file path=xl/sharedStrings.xml><?xml version="1.0" encoding="utf-8"?>
<sst xmlns="http://schemas.openxmlformats.org/spreadsheetml/2006/main" count="109" uniqueCount="90">
  <si>
    <t>Reiseutgifter</t>
  </si>
  <si>
    <t>Sum beløp</t>
  </si>
  <si>
    <t>Særsk.</t>
  </si>
  <si>
    <t>X=m</t>
  </si>
  <si>
    <t>Sats eller beløp</t>
  </si>
  <si>
    <t>Antall</t>
  </si>
  <si>
    <t>Sum reiseregning</t>
  </si>
  <si>
    <t>Attestert</t>
  </si>
  <si>
    <t>Anvist</t>
  </si>
  <si>
    <t>Dato</t>
  </si>
  <si>
    <t>dato</t>
  </si>
  <si>
    <t>kl.</t>
  </si>
  <si>
    <t>Avreise</t>
  </si>
  <si>
    <t>Ankomst</t>
  </si>
  <si>
    <t>Reiserute med evt. årsak til omkjøring</t>
  </si>
  <si>
    <t>Skyssmiddel</t>
  </si>
  <si>
    <t>REISEREGNING</t>
  </si>
  <si>
    <t>SPESIFIKASJON - ved flere reiser</t>
  </si>
  <si>
    <t>reise fra - til - retur</t>
  </si>
  <si>
    <t>Reisens formål</t>
  </si>
  <si>
    <t>Bilgodtgjørelse</t>
  </si>
  <si>
    <t>kl</t>
  </si>
  <si>
    <t>Passasjer</t>
  </si>
  <si>
    <t>Utstyr</t>
  </si>
  <si>
    <t>Sum overføres til forsiden</t>
  </si>
  <si>
    <t>Over 12 timer</t>
  </si>
  <si>
    <t>Natt tillegg</t>
  </si>
  <si>
    <t>Møtegodtgjørelse</t>
  </si>
  <si>
    <t>Tapt arb. fortjeneste</t>
  </si>
  <si>
    <t>x</t>
  </si>
  <si>
    <t>KONTO</t>
  </si>
  <si>
    <t>ANSVAR</t>
  </si>
  <si>
    <t>FUNK.</t>
  </si>
  <si>
    <t>Lønnart</t>
  </si>
  <si>
    <t>Navn på passasjer</t>
  </si>
  <si>
    <t>Diverse</t>
  </si>
  <si>
    <t xml:space="preserve">Underskrift </t>
  </si>
  <si>
    <t>Antall km.</t>
  </si>
  <si>
    <t>Event. Årsak til omkjøring</t>
  </si>
  <si>
    <t>Antall KM. med tillegg</t>
  </si>
  <si>
    <t>Ufullstendige reiseregninger returneres!</t>
  </si>
  <si>
    <t>Passasjertillegg</t>
  </si>
  <si>
    <t>Signatur</t>
  </si>
  <si>
    <t>Reiseutlegg 25 % MVA</t>
  </si>
  <si>
    <t>Reiseutlegg UTEN MVA</t>
  </si>
  <si>
    <r>
      <t xml:space="preserve">Beløpet som føres her, trekkes fra automatisk </t>
    </r>
    <r>
      <rPr>
        <i/>
        <sz val="12"/>
        <color indexed="10"/>
        <rFont val="Times New Roman"/>
        <family val="1"/>
      </rPr>
      <t>IKKE</t>
    </r>
    <r>
      <rPr>
        <sz val="12"/>
        <color indexed="10"/>
        <rFont val="Times New Roman"/>
        <family val="1"/>
      </rPr>
      <t xml:space="preserve"> sett minus</t>
    </r>
  </si>
  <si>
    <t xml:space="preserve">Reiseforskudd              </t>
  </si>
  <si>
    <t>Denne satsen går ned til kr 3,45 når man passerer 10 000 km pr år</t>
  </si>
  <si>
    <r>
      <t xml:space="preserve">Dette feltet er </t>
    </r>
    <r>
      <rPr>
        <b/>
        <i/>
        <sz val="9"/>
        <rFont val="Arial"/>
        <family val="2"/>
      </rPr>
      <t>kun</t>
    </r>
    <r>
      <rPr>
        <b/>
        <sz val="9"/>
        <rFont val="Arial"/>
        <family val="2"/>
      </rPr>
      <t xml:space="preserve"> for økonomiavd.</t>
    </r>
  </si>
  <si>
    <r>
      <t xml:space="preserve">SPESIFIKASJON AV REISE </t>
    </r>
    <r>
      <rPr>
        <b/>
        <sz val="10"/>
        <rFont val="Times New Roman"/>
        <family val="1"/>
      </rPr>
      <t>(Oppgi: kurs/møte - Når reiste du hjemmefra og når var du tilbake hjemme)</t>
    </r>
  </si>
  <si>
    <t>Tilhenger/Utstyr i bilen</t>
  </si>
  <si>
    <t>Egen bil - Kmgodtgj.</t>
  </si>
  <si>
    <t>Konto: 213080001</t>
  </si>
  <si>
    <t>Kostgodtgj. på reise MED overnatting</t>
  </si>
  <si>
    <t>Fratrekk måltid med overnatting</t>
  </si>
  <si>
    <t>Trekk middag (50 %)</t>
  </si>
  <si>
    <t>Postboks 38</t>
  </si>
  <si>
    <t>9790 KJØLLEFJORD</t>
  </si>
  <si>
    <t>Utlegg ifølge bilag Splittes opp på MVA</t>
  </si>
  <si>
    <t>Spesifikasjon (Hotell/Fly/Taxi etc...)</t>
  </si>
  <si>
    <t>Beløp med 25 % MVA</t>
  </si>
  <si>
    <t>Beløp UTEN MVA</t>
  </si>
  <si>
    <t>Navn på. overnattingssted</t>
  </si>
  <si>
    <t>Summene her overføres automatisk til riktig rubrikk på forsiden!</t>
  </si>
  <si>
    <t>Dersom du ikke har fylt noe inn på forsiden først!</t>
  </si>
  <si>
    <t xml:space="preserve">Du kan skrive ut mer enn ett regneark samtidig. Når du er klar til å skrive ut, trykker du CTRL og klikker arkfanen for hvert regneark du vil skrive ut. Klikk deretter Skriv ut på Fil-menyen. Klikk Merkede ark under Skriv ut i dialogboksen Skriv ut. Alle </t>
  </si>
  <si>
    <t>Kvitteringene må splittes opp, slik at man fører beløpene som har ulik MVA på riktig sted. Dette skal være spesifisert på kvitteringen.</t>
  </si>
  <si>
    <t>Overnattings-sted</t>
  </si>
  <si>
    <t>Legg ved dokumentasjon i form av program, invitasjon..etc…</t>
  </si>
  <si>
    <r>
      <t>Alle</t>
    </r>
    <r>
      <rPr>
        <sz val="14"/>
        <rFont val="Arial"/>
        <family val="2"/>
      </rPr>
      <t xml:space="preserve"> felt som er lyseblå </t>
    </r>
    <r>
      <rPr>
        <b/>
        <sz val="14"/>
        <rFont val="Arial"/>
        <family val="2"/>
      </rPr>
      <t>SKAL</t>
    </r>
    <r>
      <rPr>
        <sz val="14"/>
        <rFont val="Arial"/>
        <family val="2"/>
      </rPr>
      <t xml:space="preserve"> fylles ut av den som leverer Reiseregningen! Man fyller også ut alle de feltene som ellers er aktuell for reisen. </t>
    </r>
    <r>
      <rPr>
        <i/>
        <sz val="14"/>
        <rFont val="Arial"/>
        <family val="2"/>
      </rPr>
      <t>Ta kontakt med lønn eller servicekontoret dersom du har behov for hjelp med utfyllingen!</t>
    </r>
  </si>
  <si>
    <r>
      <t>Utskrift av begge sider</t>
    </r>
    <r>
      <rPr>
        <sz val="16"/>
        <rFont val="Arial"/>
        <family val="2"/>
      </rPr>
      <t>: Se forklaring i boksen til venstre</t>
    </r>
  </si>
  <si>
    <r>
      <t xml:space="preserve">Attestant/Anviser </t>
    </r>
    <r>
      <rPr>
        <i/>
        <sz val="18"/>
        <rFont val="Times New Roman"/>
        <family val="1"/>
      </rPr>
      <t>MÅ</t>
    </r>
    <r>
      <rPr>
        <sz val="18"/>
        <rFont val="Times New Roman"/>
        <family val="1"/>
      </rPr>
      <t>føre på riktig Ansvar og Funksjon!</t>
    </r>
  </si>
  <si>
    <t>Trekk frokost (20 %)</t>
  </si>
  <si>
    <t>Trekk lunsj (30 %)</t>
  </si>
  <si>
    <t>6 - 12 timer</t>
  </si>
  <si>
    <t>Kostgodtgj. på Dagsreise over 6 timer</t>
  </si>
  <si>
    <t>Fratrekk måltid dagsreiser over 6 t</t>
  </si>
  <si>
    <t>Trekk Frokost 6-12 t</t>
  </si>
  <si>
    <t>Trekk Lunsj 6-12 t</t>
  </si>
  <si>
    <t>Trekk Middag 6-12 t</t>
  </si>
  <si>
    <t>Trekk Frokost Fra 12 t</t>
  </si>
  <si>
    <t>Trekk Lunsj Fra 12 t</t>
  </si>
  <si>
    <t>Trekk Middag Fra 12 t</t>
  </si>
  <si>
    <r>
      <t xml:space="preserve">Hvis du bruker baksiden, </t>
    </r>
    <r>
      <rPr>
        <b/>
        <i/>
        <u val="single"/>
        <sz val="10"/>
        <rFont val="Times New Roman"/>
        <family val="1"/>
      </rPr>
      <t>ikke</t>
    </r>
    <r>
      <rPr>
        <b/>
        <sz val="10"/>
        <rFont val="Times New Roman"/>
        <family val="1"/>
      </rPr>
      <t xml:space="preserve"> fyll inn Antall Km og/eller Utgiftsbeløp på forsiden, summene vil automatisk flyttes hit!</t>
    </r>
  </si>
  <si>
    <t>Kvitteringene må splittes opp, slik at man fører beløpene som har ulik MVA på riktig sted. Dette skal være spesifisert på kvitteringene. Dersom ikke MVA er oppgitt, føres beløpet i kolonnen Uten MVA!</t>
  </si>
  <si>
    <t xml:space="preserve">Forskuddsbeløpet føres her  </t>
  </si>
  <si>
    <t>Beløp med 10 % MVA</t>
  </si>
  <si>
    <t>Splitt beløpene inkl mva opp etter hvilken MVA de har på kvitteringen. (0%/10%/25%)</t>
  </si>
  <si>
    <r>
      <t>Du kan skrive ut begge sidene samtidig</t>
    </r>
    <r>
      <rPr>
        <b/>
        <sz val="9"/>
        <rFont val="Arial"/>
        <family val="2"/>
      </rPr>
      <t xml:space="preserve">. Når du er klar til å skrive ut, stå i arket </t>
    </r>
    <r>
      <rPr>
        <b/>
        <i/>
        <sz val="9"/>
        <color indexed="48"/>
        <rFont val="Arial"/>
        <family val="2"/>
      </rPr>
      <t>Forside</t>
    </r>
    <r>
      <rPr>
        <b/>
        <sz val="9"/>
        <rFont val="Arial"/>
        <family val="2"/>
      </rPr>
      <t xml:space="preserve">, trykk </t>
    </r>
    <r>
      <rPr>
        <b/>
        <sz val="9"/>
        <color indexed="48"/>
        <rFont val="Arial"/>
        <family val="2"/>
      </rPr>
      <t>CTRL</t>
    </r>
    <r>
      <rPr>
        <b/>
        <sz val="9"/>
        <rFont val="Arial"/>
        <family val="2"/>
      </rPr>
      <t xml:space="preserve"> og klikk på arket </t>
    </r>
    <r>
      <rPr>
        <b/>
        <i/>
        <sz val="9"/>
        <color indexed="48"/>
        <rFont val="Arial"/>
        <family val="2"/>
      </rPr>
      <t>Bakside</t>
    </r>
    <r>
      <rPr>
        <b/>
        <sz val="9"/>
        <rFont val="Arial"/>
        <family val="2"/>
      </rPr>
      <t xml:space="preserve">. Klikk deretter </t>
    </r>
    <r>
      <rPr>
        <b/>
        <i/>
        <sz val="9"/>
        <color indexed="48"/>
        <rFont val="Arial"/>
        <family val="2"/>
      </rPr>
      <t>Fil-menyen</t>
    </r>
    <r>
      <rPr>
        <b/>
        <i/>
        <sz val="9"/>
        <rFont val="Arial"/>
        <family val="2"/>
      </rPr>
      <t xml:space="preserve"> og </t>
    </r>
    <r>
      <rPr>
        <b/>
        <i/>
        <sz val="9"/>
        <color indexed="48"/>
        <rFont val="Arial"/>
        <family val="2"/>
      </rPr>
      <t>Skriv ut</t>
    </r>
    <r>
      <rPr>
        <b/>
        <sz val="9"/>
        <rFont val="Arial"/>
        <family val="2"/>
      </rPr>
      <t xml:space="preserve">. Klikk </t>
    </r>
    <r>
      <rPr>
        <b/>
        <i/>
        <sz val="9"/>
        <color indexed="48"/>
        <rFont val="Arial"/>
        <family val="2"/>
      </rPr>
      <t>Merkede ark</t>
    </r>
    <r>
      <rPr>
        <b/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>eller</t>
    </r>
    <r>
      <rPr>
        <b/>
        <sz val="9"/>
        <rFont val="Arial"/>
        <family val="2"/>
      </rPr>
      <t xml:space="preserve"> </t>
    </r>
    <r>
      <rPr>
        <b/>
        <i/>
        <sz val="9"/>
        <color indexed="30"/>
        <rFont val="Arial"/>
        <family val="2"/>
      </rPr>
      <t>Hele arbeidsboken</t>
    </r>
    <r>
      <rPr>
        <b/>
        <sz val="9"/>
        <color indexed="62"/>
        <rFont val="Arial"/>
        <family val="2"/>
      </rPr>
      <t xml:space="preserve"> </t>
    </r>
    <r>
      <rPr>
        <b/>
        <sz val="9"/>
        <rFont val="Arial"/>
        <family val="2"/>
      </rPr>
      <t xml:space="preserve">under </t>
    </r>
    <r>
      <rPr>
        <b/>
        <sz val="9"/>
        <color indexed="48"/>
        <rFont val="Arial"/>
        <family val="2"/>
      </rPr>
      <t>Skriv ut</t>
    </r>
    <r>
      <rPr>
        <b/>
        <sz val="9"/>
        <rFont val="Arial"/>
        <family val="2"/>
      </rPr>
      <t xml:space="preserve"> i </t>
    </r>
    <r>
      <rPr>
        <b/>
        <i/>
        <sz val="9"/>
        <color indexed="48"/>
        <rFont val="Arial"/>
        <family val="2"/>
      </rPr>
      <t>dialogboksen</t>
    </r>
    <r>
      <rPr>
        <b/>
        <sz val="9"/>
        <rFont val="Arial"/>
        <family val="2"/>
      </rPr>
      <t xml:space="preserve"> som kommer opp. Merk av for </t>
    </r>
    <r>
      <rPr>
        <b/>
        <i/>
        <sz val="9"/>
        <color indexed="48"/>
        <rFont val="Arial"/>
        <family val="2"/>
      </rPr>
      <t>dobbelsidig utskrift</t>
    </r>
    <r>
      <rPr>
        <b/>
        <sz val="9"/>
        <rFont val="Arial"/>
        <family val="2"/>
      </rPr>
      <t xml:space="preserve"> om du har det på skriveren. </t>
    </r>
    <r>
      <rPr>
        <b/>
        <i/>
        <sz val="9"/>
        <color indexed="48"/>
        <rFont val="Arial"/>
        <family val="2"/>
      </rPr>
      <t>Skriv ut.</t>
    </r>
    <r>
      <rPr>
        <b/>
        <i/>
        <sz val="9"/>
        <rFont val="Arial"/>
        <family val="2"/>
      </rPr>
      <t xml:space="preserve"> Utskriftsområde er definert slik at kun selve reiseregningen skrives ut, ikke kommentarene her.</t>
    </r>
  </si>
  <si>
    <t>Reiseutlegg 12 % MVA</t>
  </si>
</sst>
</file>

<file path=xl/styles.xml><?xml version="1.0" encoding="utf-8"?>
<styleSheet xmlns="http://schemas.openxmlformats.org/spreadsheetml/2006/main">
  <numFmts count="46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\-0000"/>
    <numFmt numFmtId="181" formatCode="0000"/>
    <numFmt numFmtId="182" formatCode="0.0"/>
    <numFmt numFmtId="183" formatCode="0000\-00\-00000"/>
    <numFmt numFmtId="184" formatCode="[&lt;=9999]0000;General"/>
    <numFmt numFmtId="185" formatCode="000000\-00000"/>
    <numFmt numFmtId="186" formatCode="[&lt;=99999999]##_ ##_ ##_ ##;\(\+##\)_ ##_ ##_ ##_ ##"/>
    <numFmt numFmtId="187" formatCode="[&lt;=99999999]#_ #_ #_ #_ #_ #_ #_ #;\(\+##\)_ #_ #_ #_ #_ #_ #_ #_ #"/>
    <numFmt numFmtId="188" formatCode="[&lt;=99999999999]#_ #_ #_ #_ #_ #_ #_ #_ #_ #_ #;\(\+##\)_ #_ #_ #_ #_ #_ #_ #_ #"/>
    <numFmt numFmtId="189" formatCode="[&lt;=99999999999]#___ \ #___ \ #___ \ #___ \ #___ \ #___ \ #___ \ #___ \ #___ \ #___ \ #;\(\+##\)_ #_ #_ #_ #_ #_ #_ #_ #"/>
    <numFmt numFmtId="190" formatCode="[&lt;=99999999999]#___ #___ #___ #___ #___ #___ #___ #___ #___ #___ #;\(\+##\)_ #_ #_ #_ #_ #_ #_ #_ #"/>
    <numFmt numFmtId="191" formatCode="d/m/yy"/>
    <numFmt numFmtId="192" formatCode="#,##0_ ;\-#,##0\ "/>
    <numFmt numFmtId="193" formatCode="[$-414]d\.\ mmmm\ yyyy"/>
    <numFmt numFmtId="194" formatCode="dd/mm/yy;@"/>
    <numFmt numFmtId="195" formatCode="hh:mm;@"/>
    <numFmt numFmtId="196" formatCode="d/m/yyyy;@"/>
    <numFmt numFmtId="197" formatCode="#,##0.0"/>
    <numFmt numFmtId="198" formatCode="d/m/yy;@"/>
    <numFmt numFmtId="199" formatCode="&quot;Ja&quot;;&quot;Ja&quot;;&quot;Nei&quot;"/>
    <numFmt numFmtId="200" formatCode="&quot;Sann&quot;;&quot;Sann&quot;;&quot;Usann&quot;"/>
    <numFmt numFmtId="201" formatCode="&quot;På&quot;;&quot;På&quot;;&quot;Av&quot;"/>
  </numFmts>
  <fonts count="8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4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0"/>
      <name val="Arial"/>
      <family val="0"/>
    </font>
    <font>
      <b/>
      <sz val="12"/>
      <color indexed="10"/>
      <name val="Times New Roman"/>
      <family val="1"/>
    </font>
    <font>
      <b/>
      <sz val="9"/>
      <name val="Times New Roman"/>
      <family val="1"/>
    </font>
    <font>
      <b/>
      <sz val="22"/>
      <name val="Times New Roman"/>
      <family val="1"/>
    </font>
    <font>
      <b/>
      <sz val="8"/>
      <name val="Arial"/>
      <family val="0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name val="Arial"/>
      <family val="2"/>
    </font>
    <font>
      <b/>
      <i/>
      <sz val="9"/>
      <name val="Arial"/>
      <family val="2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9"/>
      <color indexed="48"/>
      <name val="Arial"/>
      <family val="2"/>
    </font>
    <font>
      <b/>
      <i/>
      <sz val="9"/>
      <color indexed="48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sz val="18"/>
      <name val="Times New Roman"/>
      <family val="1"/>
    </font>
    <font>
      <i/>
      <sz val="18"/>
      <name val="Times New Roman"/>
      <family val="1"/>
    </font>
    <font>
      <b/>
      <sz val="10"/>
      <color indexed="14"/>
      <name val="Times New Roman"/>
      <family val="1"/>
    </font>
    <font>
      <b/>
      <sz val="11"/>
      <color indexed="14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i/>
      <u val="single"/>
      <sz val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i/>
      <sz val="9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8"/>
      <color indexed="8"/>
      <name val="Times New Roman"/>
      <family val="0"/>
    </font>
    <font>
      <b/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71" fillId="20" borderId="1" applyNumberFormat="0" applyAlignment="0" applyProtection="0"/>
    <xf numFmtId="0" fontId="72" fillId="21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75" fillId="23" borderId="1" applyNumberFormat="0" applyAlignment="0" applyProtection="0"/>
    <xf numFmtId="0" fontId="76" fillId="0" borderId="2" applyNumberFormat="0" applyFill="0" applyAlignment="0" applyProtection="0"/>
    <xf numFmtId="171" fontId="0" fillId="0" borderId="0" applyFont="0" applyFill="0" applyBorder="0" applyAlignment="0" applyProtection="0"/>
    <xf numFmtId="0" fontId="77" fillId="24" borderId="3" applyNumberFormat="0" applyAlignment="0" applyProtection="0"/>
    <xf numFmtId="0" fontId="0" fillId="25" borderId="4" applyNumberFormat="0" applyFont="0" applyAlignment="0" applyProtection="0"/>
    <xf numFmtId="0" fontId="78" fillId="26" borderId="0" applyNumberFormat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169" fontId="0" fillId="0" borderId="0" applyFont="0" applyFill="0" applyBorder="0" applyAlignment="0" applyProtection="0"/>
    <xf numFmtId="0" fontId="84" fillId="20" borderId="9" applyNumberFormat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5" fillId="0" borderId="0" applyNumberFormat="0" applyFill="0" applyBorder="0" applyAlignment="0" applyProtection="0"/>
  </cellStyleXfs>
  <cellXfs count="4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9" fillId="0" borderId="0" xfId="0" applyFont="1" applyAlignment="1">
      <alignment horizontal="right"/>
    </xf>
    <xf numFmtId="0" fontId="2" fillId="0" borderId="14" xfId="0" applyFont="1" applyBorder="1" applyAlignment="1">
      <alignment/>
    </xf>
    <xf numFmtId="21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0" xfId="0" applyFont="1" applyBorder="1" applyAlignment="1">
      <alignment shrinkToFit="1"/>
    </xf>
    <xf numFmtId="0" fontId="2" fillId="0" borderId="0" xfId="0" applyFont="1" applyAlignment="1">
      <alignment horizontal="center"/>
    </xf>
    <xf numFmtId="0" fontId="8" fillId="0" borderId="0" xfId="0" applyFont="1" applyBorder="1" applyAlignment="1" applyProtection="1">
      <alignment/>
      <protection locked="0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vertical="center" textRotation="90" wrapText="1"/>
    </xf>
    <xf numFmtId="0" fontId="4" fillId="0" borderId="22" xfId="0" applyFont="1" applyFill="1" applyBorder="1" applyAlignment="1">
      <alignment vertical="center" textRotation="90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0" fillId="0" borderId="0" xfId="0" applyFont="1" applyFill="1" applyBorder="1" applyAlignment="1">
      <alignment vertical="center" textRotation="90" wrapText="1"/>
    </xf>
    <xf numFmtId="0" fontId="20" fillId="0" borderId="22" xfId="0" applyFont="1" applyFill="1" applyBorder="1" applyAlignment="1">
      <alignment vertical="center" textRotation="90" wrapText="1"/>
    </xf>
    <xf numFmtId="0" fontId="2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14" fillId="0" borderId="3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28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4" fontId="2" fillId="0" borderId="13" xfId="0" applyNumberFormat="1" applyFont="1" applyBorder="1" applyAlignment="1">
      <alignment wrapText="1"/>
    </xf>
    <xf numFmtId="4" fontId="2" fillId="0" borderId="17" xfId="0" applyNumberFormat="1" applyFont="1" applyBorder="1" applyAlignment="1">
      <alignment wrapText="1"/>
    </xf>
    <xf numFmtId="4" fontId="2" fillId="0" borderId="21" xfId="0" applyNumberFormat="1" applyFont="1" applyBorder="1" applyAlignment="1">
      <alignment wrapText="1"/>
    </xf>
    <xf numFmtId="4" fontId="2" fillId="0" borderId="29" xfId="0" applyNumberFormat="1" applyFont="1" applyBorder="1" applyAlignment="1">
      <alignment wrapText="1"/>
    </xf>
    <xf numFmtId="194" fontId="4" fillId="0" borderId="11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194" fontId="4" fillId="0" borderId="11" xfId="0" applyNumberFormat="1" applyFont="1" applyBorder="1" applyAlignment="1">
      <alignment horizontal="left"/>
    </xf>
    <xf numFmtId="194" fontId="4" fillId="0" borderId="15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194" fontId="4" fillId="0" borderId="19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181" fontId="5" fillId="0" borderId="16" xfId="0" applyNumberFormat="1" applyFont="1" applyBorder="1" applyAlignment="1">
      <alignment horizontal="center"/>
    </xf>
    <xf numFmtId="181" fontId="5" fillId="0" borderId="34" xfId="0" applyNumberFormat="1" applyFont="1" applyBorder="1" applyAlignment="1">
      <alignment horizontal="center"/>
    </xf>
    <xf numFmtId="4" fontId="16" fillId="0" borderId="16" xfId="0" applyNumberFormat="1" applyFont="1" applyBorder="1" applyAlignment="1">
      <alignment/>
    </xf>
    <xf numFmtId="0" fontId="16" fillId="0" borderId="35" xfId="0" applyFont="1" applyBorder="1" applyAlignment="1">
      <alignment/>
    </xf>
    <xf numFmtId="0" fontId="16" fillId="0" borderId="36" xfId="0" applyFont="1" applyBorder="1" applyAlignment="1">
      <alignment/>
    </xf>
    <xf numFmtId="0" fontId="16" fillId="0" borderId="37" xfId="0" applyFont="1" applyBorder="1" applyAlignment="1">
      <alignment/>
    </xf>
    <xf numFmtId="0" fontId="16" fillId="0" borderId="38" xfId="0" applyFont="1" applyBorder="1" applyAlignment="1">
      <alignment/>
    </xf>
    <xf numFmtId="0" fontId="16" fillId="0" borderId="39" xfId="0" applyFont="1" applyBorder="1" applyAlignment="1">
      <alignment/>
    </xf>
    <xf numFmtId="0" fontId="16" fillId="0" borderId="40" xfId="0" applyFont="1" applyBorder="1" applyAlignment="1">
      <alignment/>
    </xf>
    <xf numFmtId="0" fontId="16" fillId="0" borderId="35" xfId="0" applyFont="1" applyFill="1" applyBorder="1" applyAlignment="1">
      <alignment horizontal="right"/>
    </xf>
    <xf numFmtId="0" fontId="16" fillId="0" borderId="36" xfId="0" applyFont="1" applyFill="1" applyBorder="1" applyAlignment="1">
      <alignment horizontal="right"/>
    </xf>
    <xf numFmtId="0" fontId="16" fillId="0" borderId="37" xfId="0" applyFont="1" applyFill="1" applyBorder="1" applyAlignment="1">
      <alignment horizontal="right"/>
    </xf>
    <xf numFmtId="0" fontId="5" fillId="33" borderId="35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21" fillId="34" borderId="38" xfId="0" applyFont="1" applyFill="1" applyBorder="1" applyAlignment="1">
      <alignment horizontal="center"/>
    </xf>
    <xf numFmtId="0" fontId="21" fillId="34" borderId="39" xfId="0" applyFont="1" applyFill="1" applyBorder="1" applyAlignment="1">
      <alignment horizontal="center"/>
    </xf>
    <xf numFmtId="0" fontId="21" fillId="34" borderId="40" xfId="0" applyFont="1" applyFill="1" applyBorder="1" applyAlignment="1">
      <alignment horizontal="center"/>
    </xf>
    <xf numFmtId="0" fontId="27" fillId="35" borderId="34" xfId="0" applyFont="1" applyFill="1" applyBorder="1" applyAlignment="1">
      <alignment horizontal="center" wrapText="1"/>
    </xf>
    <xf numFmtId="0" fontId="29" fillId="36" borderId="42" xfId="0" applyFont="1" applyFill="1" applyBorder="1" applyAlignment="1">
      <alignment horizontal="center" vertical="center" wrapText="1"/>
    </xf>
    <xf numFmtId="0" fontId="29" fillId="36" borderId="43" xfId="0" applyFont="1" applyFill="1" applyBorder="1" applyAlignment="1">
      <alignment horizontal="center" vertical="center" wrapText="1"/>
    </xf>
    <xf numFmtId="0" fontId="29" fillId="36" borderId="44" xfId="0" applyFont="1" applyFill="1" applyBorder="1" applyAlignment="1">
      <alignment horizontal="center" vertical="center" wrapText="1"/>
    </xf>
    <xf numFmtId="0" fontId="29" fillId="36" borderId="45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center" vertical="center" wrapText="1"/>
    </xf>
    <xf numFmtId="0" fontId="29" fillId="36" borderId="46" xfId="0" applyFont="1" applyFill="1" applyBorder="1" applyAlignment="1">
      <alignment horizontal="center" vertical="center" wrapText="1"/>
    </xf>
    <xf numFmtId="0" fontId="31" fillId="35" borderId="35" xfId="0" applyFont="1" applyFill="1" applyBorder="1" applyAlignment="1">
      <alignment horizontal="center" vertical="center" wrapText="1"/>
    </xf>
    <xf numFmtId="0" fontId="31" fillId="35" borderId="36" xfId="0" applyFont="1" applyFill="1" applyBorder="1" applyAlignment="1">
      <alignment horizontal="center" vertical="center" wrapText="1"/>
    </xf>
    <xf numFmtId="0" fontId="31" fillId="35" borderId="37" xfId="0" applyFont="1" applyFill="1" applyBorder="1" applyAlignment="1">
      <alignment horizontal="center" vertical="center" wrapText="1"/>
    </xf>
    <xf numFmtId="0" fontId="31" fillId="35" borderId="31" xfId="0" applyFont="1" applyFill="1" applyBorder="1" applyAlignment="1">
      <alignment horizontal="center" vertical="center" wrapText="1"/>
    </xf>
    <xf numFmtId="0" fontId="31" fillId="35" borderId="0" xfId="0" applyFont="1" applyFill="1" applyBorder="1" applyAlignment="1">
      <alignment horizontal="center" vertical="center" wrapText="1"/>
    </xf>
    <xf numFmtId="0" fontId="31" fillId="35" borderId="22" xfId="0" applyFont="1" applyFill="1" applyBorder="1" applyAlignment="1">
      <alignment horizontal="center" vertical="center" wrapText="1"/>
    </xf>
    <xf numFmtId="0" fontId="31" fillId="35" borderId="41" xfId="0" applyFont="1" applyFill="1" applyBorder="1" applyAlignment="1">
      <alignment horizontal="center" vertical="center" wrapText="1"/>
    </xf>
    <xf numFmtId="0" fontId="31" fillId="35" borderId="32" xfId="0" applyFont="1" applyFill="1" applyBorder="1" applyAlignment="1">
      <alignment horizontal="center" vertical="center" wrapText="1"/>
    </xf>
    <xf numFmtId="0" fontId="31" fillId="35" borderId="33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5" fillId="35" borderId="38" xfId="0" applyFont="1" applyFill="1" applyBorder="1" applyAlignment="1">
      <alignment horizontal="center" vertical="center"/>
    </xf>
    <xf numFmtId="0" fontId="5" fillId="35" borderId="39" xfId="0" applyFont="1" applyFill="1" applyBorder="1" applyAlignment="1">
      <alignment horizontal="center" vertical="center"/>
    </xf>
    <xf numFmtId="0" fontId="5" fillId="35" borderId="40" xfId="0" applyFont="1" applyFill="1" applyBorder="1" applyAlignment="1">
      <alignment horizontal="center" vertical="center"/>
    </xf>
    <xf numFmtId="14" fontId="14" fillId="36" borderId="35" xfId="0" applyNumberFormat="1" applyFont="1" applyFill="1" applyBorder="1" applyAlignment="1" applyProtection="1">
      <alignment horizontal="justify" shrinkToFit="1" readingOrder="1"/>
      <protection/>
    </xf>
    <xf numFmtId="14" fontId="14" fillId="36" borderId="36" xfId="0" applyNumberFormat="1" applyFont="1" applyFill="1" applyBorder="1" applyAlignment="1" applyProtection="1">
      <alignment horizontal="justify" shrinkToFit="1" readingOrder="1"/>
      <protection/>
    </xf>
    <xf numFmtId="14" fontId="14" fillId="36" borderId="37" xfId="0" applyNumberFormat="1" applyFont="1" applyFill="1" applyBorder="1" applyAlignment="1" applyProtection="1">
      <alignment horizontal="justify" shrinkToFit="1" readingOrder="1"/>
      <protection/>
    </xf>
    <xf numFmtId="0" fontId="9" fillId="34" borderId="47" xfId="0" applyFont="1" applyFill="1" applyBorder="1" applyAlignment="1">
      <alignment horizontal="center" vertical="center"/>
    </xf>
    <xf numFmtId="0" fontId="9" fillId="34" borderId="48" xfId="0" applyFont="1" applyFill="1" applyBorder="1" applyAlignment="1">
      <alignment horizontal="center" vertical="center"/>
    </xf>
    <xf numFmtId="0" fontId="9" fillId="34" borderId="26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/>
    </xf>
    <xf numFmtId="181" fontId="16" fillId="0" borderId="16" xfId="0" applyNumberFormat="1" applyFont="1" applyBorder="1" applyAlignment="1">
      <alignment horizontal="center"/>
    </xf>
    <xf numFmtId="0" fontId="9" fillId="36" borderId="38" xfId="0" applyFont="1" applyFill="1" applyBorder="1" applyAlignment="1">
      <alignment horizontal="center" wrapText="1" readingOrder="1"/>
    </xf>
    <xf numFmtId="0" fontId="9" fillId="36" borderId="39" xfId="0" applyFont="1" applyFill="1" applyBorder="1" applyAlignment="1">
      <alignment horizontal="center" wrapText="1" readingOrder="1"/>
    </xf>
    <xf numFmtId="0" fontId="9" fillId="36" borderId="40" xfId="0" applyFont="1" applyFill="1" applyBorder="1" applyAlignment="1">
      <alignment horizontal="center" wrapText="1" readingOrder="1"/>
    </xf>
    <xf numFmtId="0" fontId="6" fillId="34" borderId="16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readingOrder="1"/>
    </xf>
    <xf numFmtId="0" fontId="42" fillId="37" borderId="16" xfId="0" applyFont="1" applyFill="1" applyBorder="1" applyAlignment="1">
      <alignment horizontal="center" vertical="center" wrapText="1"/>
    </xf>
    <xf numFmtId="0" fontId="33" fillId="37" borderId="16" xfId="0" applyFont="1" applyFill="1" applyBorder="1" applyAlignment="1">
      <alignment horizontal="center" vertical="center" wrapText="1"/>
    </xf>
    <xf numFmtId="0" fontId="6" fillId="36" borderId="38" xfId="0" applyFont="1" applyFill="1" applyBorder="1" applyAlignment="1" applyProtection="1">
      <alignment horizontal="center" readingOrder="1"/>
      <protection locked="0"/>
    </xf>
    <xf numFmtId="0" fontId="19" fillId="36" borderId="39" xfId="0" applyFont="1" applyFill="1" applyBorder="1" applyAlignment="1">
      <alignment horizontal="center" readingOrder="1"/>
    </xf>
    <xf numFmtId="0" fontId="19" fillId="36" borderId="40" xfId="0" applyFont="1" applyFill="1" applyBorder="1" applyAlignment="1">
      <alignment horizontal="center" readingOrder="1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1" fontId="5" fillId="0" borderId="38" xfId="0" applyNumberFormat="1" applyFont="1" applyBorder="1" applyAlignment="1">
      <alignment horizontal="center"/>
    </xf>
    <xf numFmtId="1" fontId="5" fillId="0" borderId="39" xfId="0" applyNumberFormat="1" applyFont="1" applyBorder="1" applyAlignment="1">
      <alignment horizontal="center"/>
    </xf>
    <xf numFmtId="1" fontId="5" fillId="0" borderId="40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/>
    </xf>
    <xf numFmtId="181" fontId="5" fillId="0" borderId="12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81" fontId="5" fillId="0" borderId="38" xfId="0" applyNumberFormat="1" applyFont="1" applyBorder="1" applyAlignment="1">
      <alignment horizontal="center"/>
    </xf>
    <xf numFmtId="181" fontId="5" fillId="0" borderId="39" xfId="0" applyNumberFormat="1" applyFont="1" applyBorder="1" applyAlignment="1">
      <alignment horizontal="center"/>
    </xf>
    <xf numFmtId="181" fontId="5" fillId="0" borderId="40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4" fontId="5" fillId="0" borderId="38" xfId="0" applyNumberFormat="1" applyFont="1" applyBorder="1" applyAlignment="1">
      <alignment/>
    </xf>
    <xf numFmtId="4" fontId="5" fillId="0" borderId="39" xfId="0" applyNumberFormat="1" applyFont="1" applyBorder="1" applyAlignment="1">
      <alignment/>
    </xf>
    <xf numFmtId="4" fontId="5" fillId="0" borderId="40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4" fontId="16" fillId="0" borderId="49" xfId="0" applyNumberFormat="1" applyFont="1" applyBorder="1" applyAlignment="1">
      <alignment horizontal="right"/>
    </xf>
    <xf numFmtId="4" fontId="16" fillId="0" borderId="50" xfId="0" applyNumberFormat="1" applyFont="1" applyBorder="1" applyAlignment="1">
      <alignment horizontal="right"/>
    </xf>
    <xf numFmtId="4" fontId="16" fillId="0" borderId="51" xfId="0" applyNumberFormat="1" applyFont="1" applyBorder="1" applyAlignment="1">
      <alignment horizontal="right"/>
    </xf>
    <xf numFmtId="0" fontId="43" fillId="38" borderId="35" xfId="0" applyFont="1" applyFill="1" applyBorder="1" applyAlignment="1">
      <alignment horizontal="center" vertical="center" wrapText="1"/>
    </xf>
    <xf numFmtId="0" fontId="43" fillId="38" borderId="36" xfId="0" applyFont="1" applyFill="1" applyBorder="1" applyAlignment="1">
      <alignment horizontal="center" vertical="center" wrapText="1"/>
    </xf>
    <xf numFmtId="0" fontId="43" fillId="38" borderId="37" xfId="0" applyFont="1" applyFill="1" applyBorder="1" applyAlignment="1">
      <alignment horizontal="center" vertical="center" wrapText="1"/>
    </xf>
    <xf numFmtId="0" fontId="43" fillId="38" borderId="31" xfId="0" applyFont="1" applyFill="1" applyBorder="1" applyAlignment="1">
      <alignment horizontal="center" vertical="center" wrapText="1"/>
    </xf>
    <xf numFmtId="0" fontId="43" fillId="38" borderId="0" xfId="0" applyFont="1" applyFill="1" applyBorder="1" applyAlignment="1">
      <alignment horizontal="center" vertical="center" wrapText="1"/>
    </xf>
    <xf numFmtId="0" fontId="43" fillId="38" borderId="22" xfId="0" applyFont="1" applyFill="1" applyBorder="1" applyAlignment="1">
      <alignment horizontal="center" vertical="center" wrapText="1"/>
    </xf>
    <xf numFmtId="0" fontId="17" fillId="0" borderId="40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6" fillId="34" borderId="16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1" fontId="5" fillId="0" borderId="34" xfId="0" applyNumberFormat="1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4" fontId="39" fillId="0" borderId="54" xfId="0" applyNumberFormat="1" applyFont="1" applyBorder="1" applyAlignment="1">
      <alignment horizontal="right"/>
    </xf>
    <xf numFmtId="4" fontId="39" fillId="0" borderId="55" xfId="0" applyNumberFormat="1" applyFont="1" applyBorder="1" applyAlignment="1">
      <alignment horizontal="right"/>
    </xf>
    <xf numFmtId="4" fontId="39" fillId="0" borderId="56" xfId="0" applyNumberFormat="1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" fontId="5" fillId="0" borderId="41" xfId="0" applyNumberFormat="1" applyFont="1" applyBorder="1" applyAlignment="1">
      <alignment horizontal="center"/>
    </xf>
    <xf numFmtId="1" fontId="5" fillId="0" borderId="32" xfId="0" applyNumberFormat="1" applyFont="1" applyBorder="1" applyAlignment="1">
      <alignment horizontal="center"/>
    </xf>
    <xf numFmtId="1" fontId="5" fillId="0" borderId="33" xfId="0" applyNumberFormat="1" applyFont="1" applyBorder="1" applyAlignment="1">
      <alignment horizontal="center"/>
    </xf>
    <xf numFmtId="181" fontId="16" fillId="0" borderId="41" xfId="0" applyNumberFormat="1" applyFont="1" applyBorder="1" applyAlignment="1">
      <alignment horizontal="center"/>
    </xf>
    <xf numFmtId="181" fontId="16" fillId="0" borderId="32" xfId="0" applyNumberFormat="1" applyFont="1" applyBorder="1" applyAlignment="1">
      <alignment horizontal="center"/>
    </xf>
    <xf numFmtId="181" fontId="16" fillId="0" borderId="33" xfId="0" applyNumberFormat="1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4" fontId="16" fillId="0" borderId="38" xfId="0" applyNumberFormat="1" applyFont="1" applyBorder="1" applyAlignment="1">
      <alignment horizontal="right"/>
    </xf>
    <xf numFmtId="4" fontId="16" fillId="0" borderId="39" xfId="0" applyNumberFormat="1" applyFont="1" applyBorder="1" applyAlignment="1">
      <alignment horizontal="right"/>
    </xf>
    <xf numFmtId="4" fontId="16" fillId="0" borderId="40" xfId="0" applyNumberFormat="1" applyFont="1" applyBorder="1" applyAlignment="1">
      <alignment horizontal="right"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20" xfId="0" applyFont="1" applyBorder="1" applyAlignment="1">
      <alignment horizontal="center"/>
    </xf>
    <xf numFmtId="4" fontId="5" fillId="0" borderId="34" xfId="0" applyNumberFormat="1" applyFont="1" applyBorder="1" applyAlignment="1">
      <alignment/>
    </xf>
    <xf numFmtId="4" fontId="16" fillId="0" borderId="20" xfId="0" applyNumberFormat="1" applyFont="1" applyBorder="1" applyAlignment="1">
      <alignment horizontal="right"/>
    </xf>
    <xf numFmtId="0" fontId="39" fillId="0" borderId="41" xfId="0" applyFont="1" applyBorder="1" applyAlignment="1">
      <alignment horizontal="center"/>
    </xf>
    <xf numFmtId="0" fontId="39" fillId="0" borderId="32" xfId="0" applyFont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39" fillId="0" borderId="57" xfId="0" applyFont="1" applyBorder="1" applyAlignment="1">
      <alignment horizontal="center"/>
    </xf>
    <xf numFmtId="0" fontId="39" fillId="0" borderId="58" xfId="0" applyFont="1" applyBorder="1" applyAlignment="1">
      <alignment horizontal="center"/>
    </xf>
    <xf numFmtId="0" fontId="39" fillId="0" borderId="59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26" fillId="34" borderId="47" xfId="0" applyFont="1" applyFill="1" applyBorder="1" applyAlignment="1">
      <alignment horizontal="center" vertical="center"/>
    </xf>
    <xf numFmtId="0" fontId="26" fillId="34" borderId="48" xfId="0" applyFont="1" applyFill="1" applyBorder="1" applyAlignment="1">
      <alignment horizontal="center" vertical="center"/>
    </xf>
    <xf numFmtId="0" fontId="26" fillId="34" borderId="26" xfId="0" applyFont="1" applyFill="1" applyBorder="1" applyAlignment="1">
      <alignment horizontal="center" vertical="center"/>
    </xf>
    <xf numFmtId="0" fontId="37" fillId="0" borderId="19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23" fillId="0" borderId="60" xfId="0" applyFont="1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23" fillId="0" borderId="33" xfId="0" applyFont="1" applyFill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5" fillId="0" borderId="4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1" fontId="39" fillId="0" borderId="41" xfId="0" applyNumberFormat="1" applyFont="1" applyBorder="1" applyAlignment="1">
      <alignment horizontal="center"/>
    </xf>
    <xf numFmtId="181" fontId="39" fillId="0" borderId="32" xfId="0" applyNumberFormat="1" applyFont="1" applyBorder="1" applyAlignment="1">
      <alignment horizontal="center"/>
    </xf>
    <xf numFmtId="181" fontId="39" fillId="0" borderId="33" xfId="0" applyNumberFormat="1" applyFont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center"/>
    </xf>
    <xf numFmtId="0" fontId="6" fillId="34" borderId="39" xfId="0" applyFont="1" applyFill="1" applyBorder="1" applyAlignment="1">
      <alignment horizontal="center"/>
    </xf>
    <xf numFmtId="0" fontId="6" fillId="34" borderId="40" xfId="0" applyFont="1" applyFill="1" applyBorder="1" applyAlignment="1">
      <alignment horizontal="center"/>
    </xf>
    <xf numFmtId="4" fontId="16" fillId="0" borderId="41" xfId="0" applyNumberFormat="1" applyFont="1" applyBorder="1" applyAlignment="1">
      <alignment horizontal="right"/>
    </xf>
    <xf numFmtId="4" fontId="16" fillId="0" borderId="32" xfId="0" applyNumberFormat="1" applyFont="1" applyBorder="1" applyAlignment="1">
      <alignment horizontal="right"/>
    </xf>
    <xf numFmtId="4" fontId="16" fillId="0" borderId="33" xfId="0" applyNumberFormat="1" applyFont="1" applyBorder="1" applyAlignment="1">
      <alignment horizontal="right"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4" fontId="5" fillId="0" borderId="47" xfId="0" applyNumberFormat="1" applyFont="1" applyBorder="1" applyAlignment="1">
      <alignment/>
    </xf>
    <xf numFmtId="4" fontId="5" fillId="0" borderId="48" xfId="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181" fontId="16" fillId="0" borderId="12" xfId="0" applyNumberFormat="1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5" fillId="39" borderId="38" xfId="0" applyFont="1" applyFill="1" applyBorder="1" applyAlignment="1">
      <alignment horizontal="center"/>
    </xf>
    <xf numFmtId="0" fontId="5" fillId="39" borderId="39" xfId="0" applyFont="1" applyFill="1" applyBorder="1" applyAlignment="1">
      <alignment horizontal="center"/>
    </xf>
    <xf numFmtId="0" fontId="5" fillId="39" borderId="40" xfId="0" applyFont="1" applyFill="1" applyBorder="1" applyAlignment="1">
      <alignment horizontal="center"/>
    </xf>
    <xf numFmtId="49" fontId="5" fillId="36" borderId="16" xfId="0" applyNumberFormat="1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15" fillId="36" borderId="39" xfId="0" applyFont="1" applyFill="1" applyBorder="1" applyAlignment="1">
      <alignment horizontal="center" wrapText="1" readingOrder="1"/>
    </xf>
    <xf numFmtId="0" fontId="15" fillId="36" borderId="40" xfId="0" applyFont="1" applyFill="1" applyBorder="1" applyAlignment="1">
      <alignment horizontal="center" wrapText="1" readingOrder="1"/>
    </xf>
    <xf numFmtId="0" fontId="6" fillId="34" borderId="12" xfId="0" applyFont="1" applyFill="1" applyBorder="1" applyAlignment="1">
      <alignment horizontal="center"/>
    </xf>
    <xf numFmtId="14" fontId="6" fillId="34" borderId="12" xfId="0" applyNumberFormat="1" applyFont="1" applyFill="1" applyBorder="1" applyAlignment="1">
      <alignment horizontal="center"/>
    </xf>
    <xf numFmtId="181" fontId="5" fillId="36" borderId="38" xfId="0" applyNumberFormat="1" applyFont="1" applyFill="1" applyBorder="1" applyAlignment="1">
      <alignment horizontal="right"/>
    </xf>
    <xf numFmtId="181" fontId="5" fillId="36" borderId="39" xfId="0" applyNumberFormat="1" applyFont="1" applyFill="1" applyBorder="1" applyAlignment="1">
      <alignment horizontal="right"/>
    </xf>
    <xf numFmtId="181" fontId="5" fillId="36" borderId="40" xfId="0" applyNumberFormat="1" applyFont="1" applyFill="1" applyBorder="1" applyAlignment="1">
      <alignment horizontal="right"/>
    </xf>
    <xf numFmtId="0" fontId="5" fillId="36" borderId="38" xfId="0" applyFont="1" applyFill="1" applyBorder="1" applyAlignment="1">
      <alignment horizontal="center"/>
    </xf>
    <xf numFmtId="0" fontId="5" fillId="36" borderId="39" xfId="0" applyFont="1" applyFill="1" applyBorder="1" applyAlignment="1">
      <alignment horizontal="center"/>
    </xf>
    <xf numFmtId="0" fontId="5" fillId="36" borderId="40" xfId="0" applyFont="1" applyFill="1" applyBorder="1" applyAlignment="1">
      <alignment horizontal="center"/>
    </xf>
    <xf numFmtId="0" fontId="5" fillId="36" borderId="16" xfId="0" applyFont="1" applyFill="1" applyBorder="1" applyAlignment="1">
      <alignment/>
    </xf>
    <xf numFmtId="183" fontId="10" fillId="36" borderId="61" xfId="0" applyNumberFormat="1" applyFont="1" applyFill="1" applyBorder="1" applyAlignment="1">
      <alignment horizontal="center"/>
    </xf>
    <xf numFmtId="183" fontId="5" fillId="36" borderId="61" xfId="0" applyNumberFormat="1" applyFont="1" applyFill="1" applyBorder="1" applyAlignment="1">
      <alignment horizontal="center"/>
    </xf>
    <xf numFmtId="0" fontId="6" fillId="34" borderId="35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 wrapText="1"/>
    </xf>
    <xf numFmtId="0" fontId="6" fillId="34" borderId="37" xfId="0" applyFont="1" applyFill="1" applyBorder="1" applyAlignment="1">
      <alignment horizontal="center" vertical="center" wrapText="1"/>
    </xf>
    <xf numFmtId="0" fontId="6" fillId="34" borderId="41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5" fillId="36" borderId="35" xfId="0" applyFont="1" applyFill="1" applyBorder="1" applyAlignment="1">
      <alignment horizontal="center"/>
    </xf>
    <xf numFmtId="0" fontId="5" fillId="36" borderId="36" xfId="0" applyFont="1" applyFill="1" applyBorder="1" applyAlignment="1">
      <alignment horizontal="center"/>
    </xf>
    <xf numFmtId="0" fontId="5" fillId="36" borderId="37" xfId="0" applyFont="1" applyFill="1" applyBorder="1" applyAlignment="1">
      <alignment horizontal="center"/>
    </xf>
    <xf numFmtId="0" fontId="5" fillId="34" borderId="38" xfId="0" applyFont="1" applyFill="1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181" fontId="5" fillId="0" borderId="62" xfId="0" applyNumberFormat="1" applyFont="1" applyBorder="1" applyAlignment="1">
      <alignment horizontal="center"/>
    </xf>
    <xf numFmtId="0" fontId="23" fillId="0" borderId="38" xfId="0" applyFont="1" applyBorder="1" applyAlignment="1">
      <alignment horizontal="center" wrapText="1"/>
    </xf>
    <xf numFmtId="0" fontId="23" fillId="0" borderId="39" xfId="0" applyFont="1" applyBorder="1" applyAlignment="1">
      <alignment horizontal="center" wrapText="1"/>
    </xf>
    <xf numFmtId="0" fontId="23" fillId="0" borderId="40" xfId="0" applyFont="1" applyBorder="1" applyAlignment="1">
      <alignment horizontal="center" wrapText="1"/>
    </xf>
    <xf numFmtId="0" fontId="23" fillId="0" borderId="60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7" fillId="35" borderId="38" xfId="0" applyFont="1" applyFill="1" applyBorder="1" applyAlignment="1">
      <alignment horizontal="center"/>
    </xf>
    <xf numFmtId="0" fontId="27" fillId="35" borderId="39" xfId="0" applyFont="1" applyFill="1" applyBorder="1" applyAlignment="1">
      <alignment horizontal="center"/>
    </xf>
    <xf numFmtId="0" fontId="27" fillId="35" borderId="40" xfId="0" applyFont="1" applyFill="1" applyBorder="1" applyAlignment="1">
      <alignment horizontal="center"/>
    </xf>
    <xf numFmtId="0" fontId="21" fillId="35" borderId="54" xfId="0" applyFont="1" applyFill="1" applyBorder="1" applyAlignment="1">
      <alignment horizontal="center"/>
    </xf>
    <xf numFmtId="0" fontId="21" fillId="35" borderId="55" xfId="0" applyFont="1" applyFill="1" applyBorder="1" applyAlignment="1">
      <alignment horizontal="center"/>
    </xf>
    <xf numFmtId="0" fontId="21" fillId="35" borderId="63" xfId="0" applyFont="1" applyFill="1" applyBorder="1" applyAlignment="1">
      <alignment horizontal="center"/>
    </xf>
    <xf numFmtId="0" fontId="21" fillId="35" borderId="38" xfId="0" applyFont="1" applyFill="1" applyBorder="1" applyAlignment="1">
      <alignment horizontal="center"/>
    </xf>
    <xf numFmtId="0" fontId="21" fillId="35" borderId="39" xfId="0" applyFont="1" applyFill="1" applyBorder="1" applyAlignment="1">
      <alignment horizontal="center"/>
    </xf>
    <xf numFmtId="0" fontId="21" fillId="35" borderId="52" xfId="0" applyFont="1" applyFill="1" applyBorder="1" applyAlignment="1">
      <alignment horizontal="center"/>
    </xf>
    <xf numFmtId="0" fontId="28" fillId="35" borderId="35" xfId="0" applyFont="1" applyFill="1" applyBorder="1" applyAlignment="1">
      <alignment horizontal="center" wrapText="1"/>
    </xf>
    <xf numFmtId="0" fontId="28" fillId="35" borderId="36" xfId="0" applyFont="1" applyFill="1" applyBorder="1" applyAlignment="1">
      <alignment horizontal="center" wrapText="1"/>
    </xf>
    <xf numFmtId="0" fontId="28" fillId="35" borderId="37" xfId="0" applyFont="1" applyFill="1" applyBorder="1" applyAlignment="1">
      <alignment horizontal="center" wrapText="1"/>
    </xf>
    <xf numFmtId="0" fontId="28" fillId="35" borderId="31" xfId="0" applyFont="1" applyFill="1" applyBorder="1" applyAlignment="1">
      <alignment horizontal="center" wrapText="1"/>
    </xf>
    <xf numFmtId="0" fontId="28" fillId="35" borderId="0" xfId="0" applyFont="1" applyFill="1" applyBorder="1" applyAlignment="1">
      <alignment horizontal="center" wrapText="1"/>
    </xf>
    <xf numFmtId="0" fontId="28" fillId="35" borderId="22" xfId="0" applyFont="1" applyFill="1" applyBorder="1" applyAlignment="1">
      <alignment horizontal="center" wrapText="1"/>
    </xf>
    <xf numFmtId="0" fontId="28" fillId="35" borderId="41" xfId="0" applyFont="1" applyFill="1" applyBorder="1" applyAlignment="1">
      <alignment horizontal="center" wrapText="1"/>
    </xf>
    <xf numFmtId="0" fontId="28" fillId="35" borderId="32" xfId="0" applyFont="1" applyFill="1" applyBorder="1" applyAlignment="1">
      <alignment horizontal="center" wrapText="1"/>
    </xf>
    <xf numFmtId="0" fontId="28" fillId="35" borderId="33" xfId="0" applyFont="1" applyFill="1" applyBorder="1" applyAlignment="1">
      <alignment horizontal="center" wrapText="1"/>
    </xf>
    <xf numFmtId="0" fontId="21" fillId="35" borderId="49" xfId="0" applyFont="1" applyFill="1" applyBorder="1" applyAlignment="1">
      <alignment horizontal="center"/>
    </xf>
    <xf numFmtId="0" fontId="21" fillId="35" borderId="50" xfId="0" applyFont="1" applyFill="1" applyBorder="1" applyAlignment="1">
      <alignment horizontal="center"/>
    </xf>
    <xf numFmtId="0" fontId="21" fillId="35" borderId="64" xfId="0" applyFont="1" applyFill="1" applyBorder="1" applyAlignment="1">
      <alignment horizontal="center"/>
    </xf>
    <xf numFmtId="181" fontId="16" fillId="0" borderId="38" xfId="0" applyNumberFormat="1" applyFont="1" applyBorder="1" applyAlignment="1">
      <alignment horizontal="center"/>
    </xf>
    <xf numFmtId="181" fontId="16" fillId="0" borderId="39" xfId="0" applyNumberFormat="1" applyFont="1" applyBorder="1" applyAlignment="1">
      <alignment horizontal="center"/>
    </xf>
    <xf numFmtId="181" fontId="16" fillId="0" borderId="40" xfId="0" applyNumberFormat="1" applyFont="1" applyBorder="1" applyAlignment="1">
      <alignment horizontal="center"/>
    </xf>
    <xf numFmtId="0" fontId="37" fillId="0" borderId="60" xfId="0" applyFont="1" applyBorder="1" applyAlignment="1">
      <alignment horizontal="center"/>
    </xf>
    <xf numFmtId="0" fontId="37" fillId="0" borderId="32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9" fillId="36" borderId="16" xfId="0" applyFont="1" applyFill="1" applyBorder="1" applyAlignment="1">
      <alignment horizontal="center" readingOrder="1"/>
    </xf>
    <xf numFmtId="0" fontId="18" fillId="40" borderId="47" xfId="0" applyFont="1" applyFill="1" applyBorder="1" applyAlignment="1" applyProtection="1">
      <alignment horizontal="center"/>
      <protection locked="0"/>
    </xf>
    <xf numFmtId="0" fontId="18" fillId="40" borderId="48" xfId="0" applyFont="1" applyFill="1" applyBorder="1" applyAlignment="1" applyProtection="1">
      <alignment horizontal="center"/>
      <protection locked="0"/>
    </xf>
    <xf numFmtId="0" fontId="18" fillId="40" borderId="43" xfId="0" applyFont="1" applyFill="1" applyBorder="1" applyAlignment="1" applyProtection="1">
      <alignment horizontal="center"/>
      <protection locked="0"/>
    </xf>
    <xf numFmtId="0" fontId="18" fillId="40" borderId="44" xfId="0" applyFont="1" applyFill="1" applyBorder="1" applyAlignment="1" applyProtection="1">
      <alignment horizontal="center"/>
      <protection locked="0"/>
    </xf>
    <xf numFmtId="185" fontId="5" fillId="36" borderId="12" xfId="0" applyNumberFormat="1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5" fillId="34" borderId="65" xfId="0" applyFont="1" applyFill="1" applyBorder="1" applyAlignment="1">
      <alignment horizontal="center"/>
    </xf>
    <xf numFmtId="0" fontId="5" fillId="34" borderId="58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16" fillId="0" borderId="41" xfId="0" applyFont="1" applyBorder="1" applyAlignment="1">
      <alignment/>
    </xf>
    <xf numFmtId="0" fontId="16" fillId="0" borderId="32" xfId="0" applyFont="1" applyBorder="1" applyAlignment="1">
      <alignment/>
    </xf>
    <xf numFmtId="0" fontId="16" fillId="0" borderId="33" xfId="0" applyFont="1" applyBorder="1" applyAlignment="1">
      <alignment/>
    </xf>
    <xf numFmtId="0" fontId="5" fillId="0" borderId="66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10" fillId="36" borderId="42" xfId="0" applyFont="1" applyFill="1" applyBorder="1" applyAlignment="1">
      <alignment horizontal="center" vertical="center"/>
    </xf>
    <xf numFmtId="0" fontId="10" fillId="36" borderId="43" xfId="0" applyFont="1" applyFill="1" applyBorder="1" applyAlignment="1">
      <alignment horizontal="center" vertical="center"/>
    </xf>
    <xf numFmtId="0" fontId="10" fillId="36" borderId="44" xfId="0" applyFont="1" applyFill="1" applyBorder="1" applyAlignment="1">
      <alignment horizontal="center" vertical="center"/>
    </xf>
    <xf numFmtId="0" fontId="5" fillId="36" borderId="42" xfId="0" applyFont="1" applyFill="1" applyBorder="1" applyAlignment="1">
      <alignment horizontal="center"/>
    </xf>
    <xf numFmtId="0" fontId="5" fillId="36" borderId="43" xfId="0" applyFont="1" applyFill="1" applyBorder="1" applyAlignment="1">
      <alignment horizontal="center"/>
    </xf>
    <xf numFmtId="0" fontId="24" fillId="34" borderId="38" xfId="0" applyFont="1" applyFill="1" applyBorder="1" applyAlignment="1">
      <alignment horizontal="center" vertical="center" wrapText="1"/>
    </xf>
    <xf numFmtId="0" fontId="17" fillId="34" borderId="39" xfId="0" applyFont="1" applyFill="1" applyBorder="1" applyAlignment="1">
      <alignment horizontal="center" vertical="center" wrapText="1"/>
    </xf>
    <xf numFmtId="181" fontId="5" fillId="36" borderId="38" xfId="0" applyNumberFormat="1" applyFont="1" applyFill="1" applyBorder="1" applyAlignment="1">
      <alignment horizontal="center"/>
    </xf>
    <xf numFmtId="181" fontId="5" fillId="36" borderId="39" xfId="0" applyNumberFormat="1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2" fillId="36" borderId="38" xfId="0" applyFont="1" applyFill="1" applyBorder="1" applyAlignment="1">
      <alignment horizontal="center"/>
    </xf>
    <xf numFmtId="0" fontId="2" fillId="36" borderId="39" xfId="0" applyFont="1" applyFill="1" applyBorder="1" applyAlignment="1">
      <alignment horizontal="center"/>
    </xf>
    <xf numFmtId="0" fontId="2" fillId="36" borderId="40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7" fillId="0" borderId="38" xfId="0" applyNumberFormat="1" applyFont="1" applyBorder="1" applyAlignment="1">
      <alignment horizontal="center"/>
    </xf>
    <xf numFmtId="0" fontId="27" fillId="0" borderId="39" xfId="0" applyNumberFormat="1" applyFont="1" applyBorder="1" applyAlignment="1">
      <alignment horizontal="center"/>
    </xf>
    <xf numFmtId="0" fontId="27" fillId="0" borderId="40" xfId="0" applyNumberFormat="1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35" fillId="35" borderId="68" xfId="0" applyFont="1" applyFill="1" applyBorder="1" applyAlignment="1">
      <alignment horizontal="center" wrapText="1"/>
    </xf>
    <xf numFmtId="0" fontId="35" fillId="35" borderId="43" xfId="0" applyFont="1" applyFill="1" applyBorder="1" applyAlignment="1">
      <alignment horizontal="center" wrapText="1"/>
    </xf>
    <xf numFmtId="0" fontId="35" fillId="35" borderId="44" xfId="0" applyFont="1" applyFill="1" applyBorder="1" applyAlignment="1">
      <alignment horizontal="center" wrapText="1"/>
    </xf>
    <xf numFmtId="0" fontId="35" fillId="35" borderId="31" xfId="0" applyFont="1" applyFill="1" applyBorder="1" applyAlignment="1">
      <alignment horizontal="center" wrapText="1"/>
    </xf>
    <xf numFmtId="0" fontId="35" fillId="35" borderId="0" xfId="0" applyFont="1" applyFill="1" applyBorder="1" applyAlignment="1">
      <alignment horizontal="center" wrapText="1"/>
    </xf>
    <xf numFmtId="0" fontId="35" fillId="35" borderId="46" xfId="0" applyFont="1" applyFill="1" applyBorder="1" applyAlignment="1">
      <alignment horizontal="center" wrapText="1"/>
    </xf>
    <xf numFmtId="0" fontId="35" fillId="35" borderId="57" xfId="0" applyFont="1" applyFill="1" applyBorder="1" applyAlignment="1">
      <alignment horizontal="center" wrapText="1"/>
    </xf>
    <xf numFmtId="0" fontId="35" fillId="35" borderId="58" xfId="0" applyFont="1" applyFill="1" applyBorder="1" applyAlignment="1">
      <alignment horizontal="center" wrapText="1"/>
    </xf>
    <xf numFmtId="0" fontId="35" fillId="35" borderId="23" xfId="0" applyFont="1" applyFill="1" applyBorder="1" applyAlignment="1">
      <alignment horizontal="center" wrapText="1"/>
    </xf>
    <xf numFmtId="0" fontId="21" fillId="35" borderId="69" xfId="0" applyFont="1" applyFill="1" applyBorder="1" applyAlignment="1">
      <alignment horizontal="center"/>
    </xf>
    <xf numFmtId="0" fontId="21" fillId="35" borderId="48" xfId="0" applyFont="1" applyFill="1" applyBorder="1" applyAlignment="1">
      <alignment horizontal="center"/>
    </xf>
    <xf numFmtId="0" fontId="21" fillId="35" borderId="26" xfId="0" applyFont="1" applyFill="1" applyBorder="1" applyAlignment="1">
      <alignment horizontal="center"/>
    </xf>
    <xf numFmtId="4" fontId="16" fillId="0" borderId="12" xfId="0" applyNumberFormat="1" applyFont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0" fillId="0" borderId="38" xfId="0" applyFont="1" applyBorder="1" applyAlignment="1">
      <alignment horizontal="center"/>
    </xf>
    <xf numFmtId="0" fontId="40" fillId="0" borderId="39" xfId="0" applyFont="1" applyBorder="1" applyAlignment="1">
      <alignment horizontal="center"/>
    </xf>
    <xf numFmtId="0" fontId="40" fillId="0" borderId="40" xfId="0" applyFont="1" applyBorder="1" applyAlignment="1">
      <alignment horizontal="center"/>
    </xf>
    <xf numFmtId="0" fontId="37" fillId="0" borderId="70" xfId="0" applyFont="1" applyFill="1" applyBorder="1" applyAlignment="1">
      <alignment horizontal="center" vertical="center"/>
    </xf>
    <xf numFmtId="0" fontId="37" fillId="0" borderId="66" xfId="0" applyFont="1" applyFill="1" applyBorder="1" applyAlignment="1">
      <alignment horizontal="center" vertical="center"/>
    </xf>
    <xf numFmtId="0" fontId="38" fillId="0" borderId="66" xfId="0" applyFont="1" applyFill="1" applyBorder="1" applyAlignment="1">
      <alignment horizontal="center" vertical="center"/>
    </xf>
    <xf numFmtId="0" fontId="39" fillId="0" borderId="54" xfId="0" applyFont="1" applyBorder="1" applyAlignment="1">
      <alignment horizontal="center"/>
    </xf>
    <xf numFmtId="0" fontId="39" fillId="0" borderId="55" xfId="0" applyFont="1" applyBorder="1" applyAlignment="1">
      <alignment horizontal="center"/>
    </xf>
    <xf numFmtId="0" fontId="39" fillId="0" borderId="56" xfId="0" applyFont="1" applyBorder="1" applyAlignment="1">
      <alignment horizontal="center"/>
    </xf>
    <xf numFmtId="4" fontId="39" fillId="0" borderId="66" xfId="0" applyNumberFormat="1" applyFont="1" applyBorder="1" applyAlignment="1">
      <alignment horizontal="right"/>
    </xf>
    <xf numFmtId="0" fontId="39" fillId="0" borderId="66" xfId="0" applyFont="1" applyBorder="1" applyAlignment="1">
      <alignment horizontal="center"/>
    </xf>
    <xf numFmtId="4" fontId="39" fillId="0" borderId="38" xfId="0" applyNumberFormat="1" applyFont="1" applyBorder="1" applyAlignment="1">
      <alignment horizontal="right"/>
    </xf>
    <xf numFmtId="4" fontId="39" fillId="0" borderId="39" xfId="0" applyNumberFormat="1" applyFont="1" applyBorder="1" applyAlignment="1">
      <alignment horizontal="right"/>
    </xf>
    <xf numFmtId="4" fontId="39" fillId="0" borderId="40" xfId="0" applyNumberFormat="1" applyFont="1" applyBorder="1" applyAlignment="1">
      <alignment horizontal="right"/>
    </xf>
    <xf numFmtId="4" fontId="39" fillId="0" borderId="49" xfId="0" applyNumberFormat="1" applyFont="1" applyBorder="1" applyAlignment="1">
      <alignment horizontal="right"/>
    </xf>
    <xf numFmtId="4" fontId="39" fillId="0" borderId="50" xfId="0" applyNumberFormat="1" applyFont="1" applyBorder="1" applyAlignment="1">
      <alignment horizontal="right"/>
    </xf>
    <xf numFmtId="4" fontId="39" fillId="0" borderId="51" xfId="0" applyNumberFormat="1" applyFont="1" applyBorder="1" applyAlignment="1">
      <alignment horizontal="right"/>
    </xf>
    <xf numFmtId="4" fontId="39" fillId="0" borderId="20" xfId="0" applyNumberFormat="1" applyFont="1" applyBorder="1" applyAlignment="1">
      <alignment horizontal="right"/>
    </xf>
    <xf numFmtId="0" fontId="24" fillId="35" borderId="0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0" fontId="1" fillId="0" borderId="60" xfId="0" applyFont="1" applyBorder="1" applyAlignment="1">
      <alignment horizontal="center" wrapText="1"/>
    </xf>
    <xf numFmtId="0" fontId="1" fillId="0" borderId="71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72" xfId="0" applyFont="1" applyBorder="1" applyAlignment="1">
      <alignment horizontal="center" wrapText="1"/>
    </xf>
    <xf numFmtId="0" fontId="1" fillId="0" borderId="73" xfId="0" applyFont="1" applyBorder="1" applyAlignment="1">
      <alignment horizontal="center" wrapText="1"/>
    </xf>
    <xf numFmtId="0" fontId="3" fillId="0" borderId="0" xfId="0" applyFont="1" applyAlignment="1">
      <alignment horizontal="center" wrapText="1" readingOrder="1"/>
    </xf>
    <xf numFmtId="0" fontId="0" fillId="0" borderId="0" xfId="0" applyAlignment="1">
      <alignment horizontal="center" wrapText="1" readingOrder="1"/>
    </xf>
    <xf numFmtId="0" fontId="1" fillId="0" borderId="43" xfId="0" applyFont="1" applyBorder="1" applyAlignment="1">
      <alignment horizontal="center" wrapText="1"/>
    </xf>
    <xf numFmtId="0" fontId="1" fillId="0" borderId="65" xfId="0" applyFont="1" applyBorder="1" applyAlignment="1">
      <alignment horizontal="center" wrapText="1"/>
    </xf>
    <xf numFmtId="0" fontId="1" fillId="0" borderId="58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9" fillId="35" borderId="41" xfId="0" applyFont="1" applyFill="1" applyBorder="1" applyAlignment="1">
      <alignment horizontal="center"/>
    </xf>
    <xf numFmtId="0" fontId="9" fillId="35" borderId="32" xfId="0" applyFont="1" applyFill="1" applyBorder="1" applyAlignment="1">
      <alignment horizontal="center"/>
    </xf>
    <xf numFmtId="0" fontId="9" fillId="35" borderId="33" xfId="0" applyFont="1" applyFill="1" applyBorder="1" applyAlignment="1">
      <alignment horizontal="center"/>
    </xf>
    <xf numFmtId="0" fontId="3" fillId="0" borderId="7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wrapText="1"/>
    </xf>
    <xf numFmtId="0" fontId="3" fillId="0" borderId="55" xfId="0" applyFont="1" applyBorder="1" applyAlignment="1">
      <alignment horizontal="center" wrapText="1"/>
    </xf>
    <xf numFmtId="0" fontId="3" fillId="0" borderId="63" xfId="0" applyFont="1" applyBorder="1" applyAlignment="1">
      <alignment horizontal="center" wrapText="1"/>
    </xf>
    <xf numFmtId="0" fontId="2" fillId="35" borderId="35" xfId="0" applyFont="1" applyFill="1" applyBorder="1" applyAlignment="1">
      <alignment horizontal="center" wrapText="1"/>
    </xf>
    <xf numFmtId="0" fontId="2" fillId="35" borderId="36" xfId="0" applyFont="1" applyFill="1" applyBorder="1" applyAlignment="1">
      <alignment horizontal="center" wrapText="1"/>
    </xf>
    <xf numFmtId="0" fontId="2" fillId="35" borderId="37" xfId="0" applyFont="1" applyFill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72" xfId="0" applyFont="1" applyBorder="1" applyAlignment="1">
      <alignment horizontal="center" wrapText="1"/>
    </xf>
    <xf numFmtId="0" fontId="3" fillId="0" borderId="73" xfId="0" applyFont="1" applyBorder="1" applyAlignment="1">
      <alignment horizontal="center" wrapText="1"/>
    </xf>
  </cellXfs>
  <cellStyles count="49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9525</xdr:colOff>
      <xdr:row>8</xdr:row>
      <xdr:rowOff>0</xdr:rowOff>
    </xdr:from>
    <xdr:ext cx="5324475" cy="133350"/>
    <xdr:sp>
      <xdr:nvSpPr>
        <xdr:cNvPr id="1" name="Text Box 3"/>
        <xdr:cNvSpPr txBox="1">
          <a:spLocks noChangeArrowheads="1"/>
        </xdr:cNvSpPr>
      </xdr:nvSpPr>
      <xdr:spPr>
        <a:xfrm>
          <a:off x="352425" y="2009775"/>
          <a:ext cx="53244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Regningen gjelder (dersom det gjelder flere reiser med Kostgodtgj., Må du fylle 1 regning pr reise)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3</xdr:col>
      <xdr:colOff>9525</xdr:colOff>
      <xdr:row>6</xdr:row>
      <xdr:rowOff>0</xdr:rowOff>
    </xdr:from>
    <xdr:ext cx="628650" cy="180975"/>
    <xdr:sp>
      <xdr:nvSpPr>
        <xdr:cNvPr id="2" name="Text Box 4"/>
        <xdr:cNvSpPr txBox="1">
          <a:spLocks noChangeArrowheads="1"/>
        </xdr:cNvSpPr>
      </xdr:nvSpPr>
      <xdr:spPr>
        <a:xfrm>
          <a:off x="352425" y="1533525"/>
          <a:ext cx="628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Bankkonto</a:t>
          </a:r>
        </a:p>
      </xdr:txBody>
    </xdr:sp>
    <xdr:clientData/>
  </xdr:oneCellAnchor>
  <xdr:oneCellAnchor>
    <xdr:from>
      <xdr:col>22</xdr:col>
      <xdr:colOff>104775</xdr:colOff>
      <xdr:row>6</xdr:row>
      <xdr:rowOff>0</xdr:rowOff>
    </xdr:from>
    <xdr:ext cx="962025" cy="152400"/>
    <xdr:sp>
      <xdr:nvSpPr>
        <xdr:cNvPr id="3" name="Text Box 18"/>
        <xdr:cNvSpPr txBox="1">
          <a:spLocks noChangeArrowheads="1"/>
        </xdr:cNvSpPr>
      </xdr:nvSpPr>
      <xdr:spPr>
        <a:xfrm>
          <a:off x="2676525" y="15335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Skattekommune</a:t>
          </a:r>
        </a:p>
      </xdr:txBody>
    </xdr:sp>
    <xdr:clientData/>
  </xdr:oneCellAnchor>
  <xdr:oneCellAnchor>
    <xdr:from>
      <xdr:col>3</xdr:col>
      <xdr:colOff>9525</xdr:colOff>
      <xdr:row>5</xdr:row>
      <xdr:rowOff>0</xdr:rowOff>
    </xdr:from>
    <xdr:ext cx="466725" cy="171450"/>
    <xdr:sp>
      <xdr:nvSpPr>
        <xdr:cNvPr id="4" name="Text Box 21"/>
        <xdr:cNvSpPr txBox="1">
          <a:spLocks noChangeArrowheads="1"/>
        </xdr:cNvSpPr>
      </xdr:nvSpPr>
      <xdr:spPr>
        <a:xfrm>
          <a:off x="352425" y="127635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Adresse</a:t>
          </a:r>
        </a:p>
      </xdr:txBody>
    </xdr:sp>
    <xdr:clientData/>
  </xdr:oneCellAnchor>
  <xdr:oneCellAnchor>
    <xdr:from>
      <xdr:col>29</xdr:col>
      <xdr:colOff>9525</xdr:colOff>
      <xdr:row>5</xdr:row>
      <xdr:rowOff>0</xdr:rowOff>
    </xdr:from>
    <xdr:ext cx="466725" cy="123825"/>
    <xdr:sp>
      <xdr:nvSpPr>
        <xdr:cNvPr id="5" name="Text Box 22"/>
        <xdr:cNvSpPr txBox="1">
          <a:spLocks noChangeArrowheads="1"/>
        </xdr:cNvSpPr>
      </xdr:nvSpPr>
      <xdr:spPr>
        <a:xfrm>
          <a:off x="3381375" y="1276350"/>
          <a:ext cx="466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Postnr.</a:t>
          </a:r>
        </a:p>
      </xdr:txBody>
    </xdr:sp>
    <xdr:clientData/>
  </xdr:oneCellAnchor>
  <xdr:oneCellAnchor>
    <xdr:from>
      <xdr:col>35</xdr:col>
      <xdr:colOff>9525</xdr:colOff>
      <xdr:row>5</xdr:row>
      <xdr:rowOff>0</xdr:rowOff>
    </xdr:from>
    <xdr:ext cx="466725" cy="152400"/>
    <xdr:sp>
      <xdr:nvSpPr>
        <xdr:cNvPr id="6" name="Text Box 23"/>
        <xdr:cNvSpPr txBox="1">
          <a:spLocks noChangeArrowheads="1"/>
        </xdr:cNvSpPr>
      </xdr:nvSpPr>
      <xdr:spPr>
        <a:xfrm>
          <a:off x="4067175" y="1276350"/>
          <a:ext cx="466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Poststed</a:t>
          </a:r>
        </a:p>
      </xdr:txBody>
    </xdr:sp>
    <xdr:clientData/>
  </xdr:oneCellAnchor>
  <xdr:oneCellAnchor>
    <xdr:from>
      <xdr:col>3</xdr:col>
      <xdr:colOff>19050</xdr:colOff>
      <xdr:row>4</xdr:row>
      <xdr:rowOff>0</xdr:rowOff>
    </xdr:from>
    <xdr:ext cx="561975" cy="171450"/>
    <xdr:sp>
      <xdr:nvSpPr>
        <xdr:cNvPr id="7" name="Text Box 24"/>
        <xdr:cNvSpPr txBox="1">
          <a:spLocks noChangeArrowheads="1"/>
        </xdr:cNvSpPr>
      </xdr:nvSpPr>
      <xdr:spPr>
        <a:xfrm>
          <a:off x="361950" y="1009650"/>
          <a:ext cx="561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Fødselsnr</a:t>
          </a:r>
        </a:p>
      </xdr:txBody>
    </xdr:sp>
    <xdr:clientData/>
  </xdr:oneCellAnchor>
  <xdr:oneCellAnchor>
    <xdr:from>
      <xdr:col>23</xdr:col>
      <xdr:colOff>19050</xdr:colOff>
      <xdr:row>4</xdr:row>
      <xdr:rowOff>0</xdr:rowOff>
    </xdr:from>
    <xdr:ext cx="1362075" cy="219075"/>
    <xdr:sp>
      <xdr:nvSpPr>
        <xdr:cNvPr id="8" name="Text Box 39"/>
        <xdr:cNvSpPr txBox="1">
          <a:spLocks noChangeArrowheads="1"/>
        </xdr:cNvSpPr>
      </xdr:nvSpPr>
      <xdr:spPr>
        <a:xfrm>
          <a:off x="2705100" y="1009650"/>
          <a:ext cx="1362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Navn (etternavn,  fornavn)</a:t>
          </a:r>
        </a:p>
      </xdr:txBody>
    </xdr:sp>
    <xdr:clientData/>
  </xdr:oneCellAnchor>
  <xdr:oneCellAnchor>
    <xdr:from>
      <xdr:col>40</xdr:col>
      <xdr:colOff>9525</xdr:colOff>
      <xdr:row>1</xdr:row>
      <xdr:rowOff>9525</xdr:rowOff>
    </xdr:from>
    <xdr:ext cx="762000" cy="190500"/>
    <xdr:sp>
      <xdr:nvSpPr>
        <xdr:cNvPr id="9" name="Text Box 42"/>
        <xdr:cNvSpPr txBox="1">
          <a:spLocks noChangeArrowheads="1"/>
        </xdr:cNvSpPr>
      </xdr:nvSpPr>
      <xdr:spPr>
        <a:xfrm>
          <a:off x="4638675" y="238125"/>
          <a:ext cx="762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Bilagsnr:</a:t>
          </a:r>
        </a:p>
      </xdr:txBody>
    </xdr:sp>
    <xdr:clientData/>
  </xdr:oneCellAnchor>
  <xdr:oneCellAnchor>
    <xdr:from>
      <xdr:col>52</xdr:col>
      <xdr:colOff>19050</xdr:colOff>
      <xdr:row>3</xdr:row>
      <xdr:rowOff>19050</xdr:rowOff>
    </xdr:from>
    <xdr:ext cx="228600" cy="152400"/>
    <xdr:sp>
      <xdr:nvSpPr>
        <xdr:cNvPr id="10" name="Text Box 43"/>
        <xdr:cNvSpPr txBox="1">
          <a:spLocks noChangeArrowheads="1"/>
        </xdr:cNvSpPr>
      </xdr:nvSpPr>
      <xdr:spPr>
        <a:xfrm>
          <a:off x="6019800" y="7239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År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4</xdr:col>
      <xdr:colOff>76200</xdr:colOff>
      <xdr:row>3</xdr:row>
      <xdr:rowOff>0</xdr:rowOff>
    </xdr:to>
    <xdr:pic>
      <xdr:nvPicPr>
        <xdr:cNvPr id="1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0</xdr:row>
      <xdr:rowOff>28575</xdr:rowOff>
    </xdr:from>
    <xdr:to>
      <xdr:col>21</xdr:col>
      <xdr:colOff>85725</xdr:colOff>
      <xdr:row>1</xdr:row>
      <xdr:rowOff>142875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590550" y="28575"/>
          <a:ext cx="1952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Lebesby kommune</a:t>
          </a:r>
        </a:p>
      </xdr:txBody>
    </xdr:sp>
    <xdr:clientData/>
  </xdr:twoCellAnchor>
  <xdr:oneCellAnchor>
    <xdr:from>
      <xdr:col>25</xdr:col>
      <xdr:colOff>19050</xdr:colOff>
      <xdr:row>3</xdr:row>
      <xdr:rowOff>19050</xdr:rowOff>
    </xdr:from>
    <xdr:ext cx="638175" cy="304800"/>
    <xdr:sp>
      <xdr:nvSpPr>
        <xdr:cNvPr id="13" name="Text Box 49"/>
        <xdr:cNvSpPr txBox="1">
          <a:spLocks noChangeArrowheads="1"/>
        </xdr:cNvSpPr>
      </xdr:nvSpPr>
      <xdr:spPr>
        <a:xfrm>
          <a:off x="2933700" y="723900"/>
          <a:ext cx="638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Ressursnr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(6 siffer)</a:t>
          </a:r>
        </a:p>
      </xdr:txBody>
    </xdr:sp>
    <xdr:clientData/>
  </xdr:oneCellAnchor>
  <xdr:oneCellAnchor>
    <xdr:from>
      <xdr:col>42</xdr:col>
      <xdr:colOff>19050</xdr:colOff>
      <xdr:row>3</xdr:row>
      <xdr:rowOff>19050</xdr:rowOff>
    </xdr:from>
    <xdr:ext cx="409575" cy="133350"/>
    <xdr:sp>
      <xdr:nvSpPr>
        <xdr:cNvPr id="14" name="Text Box 50"/>
        <xdr:cNvSpPr txBox="1">
          <a:spLocks noChangeArrowheads="1"/>
        </xdr:cNvSpPr>
      </xdr:nvSpPr>
      <xdr:spPr>
        <a:xfrm>
          <a:off x="4876800" y="723900"/>
          <a:ext cx="409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Måned</a:t>
          </a:r>
        </a:p>
      </xdr:txBody>
    </xdr:sp>
    <xdr:clientData/>
  </xdr:oneCellAnchor>
  <xdr:twoCellAnchor>
    <xdr:from>
      <xdr:col>38</xdr:col>
      <xdr:colOff>9525</xdr:colOff>
      <xdr:row>1</xdr:row>
      <xdr:rowOff>133350</xdr:rowOff>
    </xdr:from>
    <xdr:to>
      <xdr:col>39</xdr:col>
      <xdr:colOff>95250</xdr:colOff>
      <xdr:row>1</xdr:row>
      <xdr:rowOff>171450</xdr:rowOff>
    </xdr:to>
    <xdr:sp>
      <xdr:nvSpPr>
        <xdr:cNvPr id="15" name="Line 53"/>
        <xdr:cNvSpPr>
          <a:spLocks/>
        </xdr:cNvSpPr>
      </xdr:nvSpPr>
      <xdr:spPr>
        <a:xfrm flipV="1">
          <a:off x="4410075" y="361950"/>
          <a:ext cx="2000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28575</xdr:colOff>
      <xdr:row>12</xdr:row>
      <xdr:rowOff>171450</xdr:rowOff>
    </xdr:from>
    <xdr:to>
      <xdr:col>99</xdr:col>
      <xdr:colOff>47625</xdr:colOff>
      <xdr:row>12</xdr:row>
      <xdr:rowOff>171450</xdr:rowOff>
    </xdr:to>
    <xdr:sp>
      <xdr:nvSpPr>
        <xdr:cNvPr id="16" name="Line 55"/>
        <xdr:cNvSpPr>
          <a:spLocks/>
        </xdr:cNvSpPr>
      </xdr:nvSpPr>
      <xdr:spPr>
        <a:xfrm flipH="1">
          <a:off x="11325225" y="30480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DK50"/>
  <sheetViews>
    <sheetView tabSelected="1" zoomScalePageLayoutView="0" workbookViewId="0" topLeftCell="A10">
      <selection activeCell="AF32" sqref="AF32:AH32"/>
    </sheetView>
  </sheetViews>
  <sheetFormatPr defaultColWidth="1.7109375" defaultRowHeight="12.75"/>
  <cols>
    <col min="1" max="13" width="1.7109375" style="2" customWidth="1"/>
    <col min="14" max="14" width="2.57421875" style="2" customWidth="1"/>
    <col min="15" max="57" width="1.7109375" style="2" customWidth="1"/>
    <col min="58" max="58" width="2.28125" style="2" customWidth="1"/>
    <col min="59" max="16384" width="1.7109375" style="2" customWidth="1"/>
  </cols>
  <sheetData>
    <row r="1" ht="18" customHeight="1" thickBot="1"/>
    <row r="2" spans="6:87" ht="21" customHeight="1" thickBot="1">
      <c r="F2" s="42" t="s">
        <v>56</v>
      </c>
      <c r="AD2" s="339" t="s">
        <v>48</v>
      </c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32"/>
      <c r="AP2" s="333"/>
      <c r="AQ2" s="333"/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  <c r="BE2" s="333"/>
      <c r="BF2" s="333"/>
      <c r="BG2" s="91" t="s">
        <v>69</v>
      </c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3"/>
    </row>
    <row r="3" spans="6:87" ht="16.5" customHeight="1" thickBot="1">
      <c r="F3" s="42" t="s">
        <v>57</v>
      </c>
      <c r="Z3" s="31"/>
      <c r="AA3" s="31"/>
      <c r="AB3" s="31"/>
      <c r="AC3" s="31"/>
      <c r="AD3" s="31"/>
      <c r="AE3" s="30"/>
      <c r="AF3" s="30"/>
      <c r="AG3" s="30"/>
      <c r="AH3" s="30"/>
      <c r="AI3" s="30"/>
      <c r="BG3" s="94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6"/>
    </row>
    <row r="4" spans="4:87" ht="24" customHeight="1" thickBot="1">
      <c r="D4" s="316" t="s">
        <v>16</v>
      </c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8"/>
      <c r="Y4" s="319"/>
      <c r="Z4" s="334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  <c r="AN4" s="335"/>
      <c r="AO4" s="335"/>
      <c r="AP4" s="336"/>
      <c r="AQ4" s="337"/>
      <c r="AR4" s="338"/>
      <c r="AS4" s="338"/>
      <c r="AT4" s="338"/>
      <c r="AU4" s="338"/>
      <c r="AV4" s="338"/>
      <c r="AW4" s="338"/>
      <c r="AX4" s="338"/>
      <c r="AY4" s="338"/>
      <c r="AZ4" s="338"/>
      <c r="BA4" s="274"/>
      <c r="BB4" s="275"/>
      <c r="BC4" s="275"/>
      <c r="BD4" s="275"/>
      <c r="BE4" s="275"/>
      <c r="BF4" s="276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6"/>
    </row>
    <row r="5" spans="4:87" ht="21" customHeight="1"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45"/>
      <c r="Y5" s="346"/>
      <c r="Z5" s="346"/>
      <c r="AA5" s="346"/>
      <c r="AB5" s="346"/>
      <c r="AC5" s="346"/>
      <c r="AD5" s="346"/>
      <c r="AE5" s="346"/>
      <c r="AF5" s="346"/>
      <c r="AG5" s="346"/>
      <c r="AH5" s="346"/>
      <c r="AI5" s="346"/>
      <c r="AJ5" s="346"/>
      <c r="AK5" s="346"/>
      <c r="AL5" s="346"/>
      <c r="AM5" s="346"/>
      <c r="AN5" s="346"/>
      <c r="AO5" s="346"/>
      <c r="AP5" s="346"/>
      <c r="AQ5" s="346"/>
      <c r="AR5" s="346"/>
      <c r="AS5" s="346"/>
      <c r="AT5" s="346"/>
      <c r="AU5" s="346"/>
      <c r="AV5" s="346"/>
      <c r="AW5" s="346"/>
      <c r="AX5" s="346"/>
      <c r="AY5" s="346"/>
      <c r="AZ5" s="346"/>
      <c r="BA5" s="346"/>
      <c r="BB5" s="346"/>
      <c r="BC5" s="346"/>
      <c r="BD5" s="346"/>
      <c r="BE5" s="346"/>
      <c r="BF5" s="347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6"/>
    </row>
    <row r="6" spans="1:87" ht="20.25" customHeight="1">
      <c r="A6" s="4"/>
      <c r="B6" s="4"/>
      <c r="C6" s="7"/>
      <c r="D6" s="262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4"/>
      <c r="AD6" s="259">
        <v>9790</v>
      </c>
      <c r="AE6" s="260"/>
      <c r="AF6" s="260"/>
      <c r="AG6" s="260"/>
      <c r="AH6" s="260"/>
      <c r="AI6" s="261"/>
      <c r="AJ6" s="274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275"/>
      <c r="BD6" s="275"/>
      <c r="BE6" s="275"/>
      <c r="BF6" s="276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6"/>
    </row>
    <row r="7" spans="1:87" ht="21.75" customHeight="1">
      <c r="A7" s="4"/>
      <c r="B7" s="4"/>
      <c r="C7" s="4"/>
      <c r="D7" s="266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341"/>
      <c r="Y7" s="342"/>
      <c r="Z7" s="342"/>
      <c r="AA7" s="342"/>
      <c r="AB7" s="342"/>
      <c r="AC7" s="342"/>
      <c r="AD7" s="342"/>
      <c r="AE7" s="342"/>
      <c r="AF7" s="342"/>
      <c r="AG7" s="342"/>
      <c r="AH7" s="342"/>
      <c r="AI7" s="342"/>
      <c r="AJ7" s="342"/>
      <c r="AK7" s="342"/>
      <c r="AL7" s="342"/>
      <c r="AM7" s="342"/>
      <c r="AN7" s="342"/>
      <c r="AO7" s="342"/>
      <c r="AP7" s="342"/>
      <c r="AQ7" s="342"/>
      <c r="AR7" s="342"/>
      <c r="AS7" s="342"/>
      <c r="AT7" s="342"/>
      <c r="AU7" s="342"/>
      <c r="AV7" s="342"/>
      <c r="AW7" s="342"/>
      <c r="AX7" s="343"/>
      <c r="AY7" s="343"/>
      <c r="AZ7" s="343"/>
      <c r="BA7" s="343"/>
      <c r="BB7" s="343"/>
      <c r="BC7" s="343"/>
      <c r="BD7" s="343"/>
      <c r="BE7" s="343"/>
      <c r="BF7" s="344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6"/>
    </row>
    <row r="8" spans="4:93" ht="15.75" customHeight="1">
      <c r="D8" s="277" t="s">
        <v>49</v>
      </c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8"/>
      <c r="AQ8" s="278"/>
      <c r="AR8" s="278"/>
      <c r="AS8" s="278"/>
      <c r="AT8" s="278"/>
      <c r="AU8" s="278"/>
      <c r="AV8" s="278"/>
      <c r="AW8" s="278"/>
      <c r="AX8" s="278"/>
      <c r="AY8" s="278"/>
      <c r="AZ8" s="278"/>
      <c r="BA8" s="278"/>
      <c r="BB8" s="278"/>
      <c r="BC8" s="278"/>
      <c r="BD8" s="278"/>
      <c r="BE8" s="278"/>
      <c r="BF8" s="278"/>
      <c r="BG8" s="90" t="s">
        <v>68</v>
      </c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</row>
    <row r="9" spans="4:115" ht="28.5" customHeight="1"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106" t="s">
        <v>83</v>
      </c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</row>
    <row r="10" spans="4:115" s="3" customFormat="1" ht="11.25" customHeight="1">
      <c r="D10" s="159" t="s">
        <v>12</v>
      </c>
      <c r="E10" s="159"/>
      <c r="F10" s="159"/>
      <c r="G10" s="159"/>
      <c r="H10" s="159"/>
      <c r="I10" s="159"/>
      <c r="J10" s="159"/>
      <c r="K10" s="159"/>
      <c r="L10" s="159"/>
      <c r="M10" s="159"/>
      <c r="N10" s="159" t="s">
        <v>13</v>
      </c>
      <c r="O10" s="159"/>
      <c r="P10" s="159"/>
      <c r="Q10" s="159"/>
      <c r="R10" s="159"/>
      <c r="S10" s="159"/>
      <c r="T10" s="159"/>
      <c r="U10" s="159"/>
      <c r="V10" s="159"/>
      <c r="W10" s="159"/>
      <c r="X10" s="268" t="s">
        <v>14</v>
      </c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70"/>
      <c r="AM10" s="121" t="s">
        <v>15</v>
      </c>
      <c r="AN10" s="121"/>
      <c r="AO10" s="121"/>
      <c r="AP10" s="121"/>
      <c r="AQ10" s="121"/>
      <c r="AR10" s="121"/>
      <c r="AS10" s="121"/>
      <c r="AT10" s="121" t="s">
        <v>34</v>
      </c>
      <c r="AU10" s="121"/>
      <c r="AV10" s="121"/>
      <c r="AW10" s="121"/>
      <c r="AX10" s="121"/>
      <c r="AY10" s="121"/>
      <c r="AZ10" s="121"/>
      <c r="BA10" s="121" t="s">
        <v>67</v>
      </c>
      <c r="BB10" s="121"/>
      <c r="BC10" s="121"/>
      <c r="BD10" s="121"/>
      <c r="BE10" s="121"/>
      <c r="BF10" s="121"/>
      <c r="BG10" s="97" t="s">
        <v>88</v>
      </c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9"/>
      <c r="CU10" s="123" t="s">
        <v>70</v>
      </c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</row>
    <row r="11" spans="4:115" s="3" customFormat="1" ht="9.75" customHeight="1">
      <c r="D11" s="258" t="s">
        <v>10</v>
      </c>
      <c r="E11" s="258"/>
      <c r="F11" s="258"/>
      <c r="G11" s="258"/>
      <c r="H11" s="258"/>
      <c r="I11" s="258"/>
      <c r="J11" s="257" t="s">
        <v>11</v>
      </c>
      <c r="K11" s="257"/>
      <c r="L11" s="257"/>
      <c r="M11" s="257"/>
      <c r="N11" s="258" t="s">
        <v>10</v>
      </c>
      <c r="O11" s="258"/>
      <c r="P11" s="258"/>
      <c r="Q11" s="258"/>
      <c r="R11" s="258"/>
      <c r="S11" s="258"/>
      <c r="T11" s="257" t="s">
        <v>11</v>
      </c>
      <c r="U11" s="257"/>
      <c r="V11" s="257"/>
      <c r="W11" s="257"/>
      <c r="X11" s="271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3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00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2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</row>
    <row r="12" spans="4:115" ht="18.75" customHeight="1"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118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6"/>
      <c r="AM12" s="118"/>
      <c r="AN12" s="119"/>
      <c r="AO12" s="119"/>
      <c r="AP12" s="119"/>
      <c r="AQ12" s="119"/>
      <c r="AR12" s="119"/>
      <c r="AS12" s="120"/>
      <c r="AT12" s="122"/>
      <c r="AU12" s="122"/>
      <c r="AV12" s="122"/>
      <c r="AW12" s="122"/>
      <c r="AX12" s="122"/>
      <c r="AY12" s="122"/>
      <c r="AZ12" s="122"/>
      <c r="BA12" s="125"/>
      <c r="BB12" s="126"/>
      <c r="BC12" s="126"/>
      <c r="BD12" s="126"/>
      <c r="BE12" s="126"/>
      <c r="BF12" s="127"/>
      <c r="BG12" s="100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2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</row>
    <row r="13" spans="4:115" ht="18" customHeight="1"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118"/>
      <c r="AN13" s="119"/>
      <c r="AO13" s="119"/>
      <c r="AP13" s="119"/>
      <c r="AQ13" s="119"/>
      <c r="AR13" s="119"/>
      <c r="AS13" s="120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03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5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</row>
    <row r="14" spans="4:93" s="3" customFormat="1" ht="15.75">
      <c r="D14" s="250" t="s">
        <v>0</v>
      </c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159" t="s">
        <v>33</v>
      </c>
      <c r="P14" s="159"/>
      <c r="Q14" s="159"/>
      <c r="R14" s="159"/>
      <c r="S14" s="159" t="s">
        <v>5</v>
      </c>
      <c r="T14" s="159"/>
      <c r="U14" s="159"/>
      <c r="V14" s="159"/>
      <c r="W14" s="159"/>
      <c r="X14" s="159" t="s">
        <v>4</v>
      </c>
      <c r="Y14" s="159"/>
      <c r="Z14" s="159"/>
      <c r="AA14" s="159"/>
      <c r="AB14" s="159"/>
      <c r="AC14" s="159"/>
      <c r="AD14" s="159"/>
      <c r="AE14" s="159"/>
      <c r="AF14" s="159" t="s">
        <v>3</v>
      </c>
      <c r="AG14" s="159"/>
      <c r="AH14" s="159"/>
      <c r="AI14" s="159" t="s">
        <v>2</v>
      </c>
      <c r="AJ14" s="159"/>
      <c r="AK14" s="159"/>
      <c r="AL14" s="159"/>
      <c r="AM14" s="159" t="s">
        <v>1</v>
      </c>
      <c r="AN14" s="159"/>
      <c r="AO14" s="159"/>
      <c r="AP14" s="159"/>
      <c r="AQ14" s="159"/>
      <c r="AR14" s="159"/>
      <c r="AS14" s="159"/>
      <c r="AT14" s="159"/>
      <c r="AU14" s="159" t="s">
        <v>30</v>
      </c>
      <c r="AV14" s="159"/>
      <c r="AW14" s="159"/>
      <c r="AX14" s="159"/>
      <c r="AY14" s="159"/>
      <c r="AZ14" s="159" t="s">
        <v>31</v>
      </c>
      <c r="BA14" s="159"/>
      <c r="BB14" s="159"/>
      <c r="BC14" s="159"/>
      <c r="BD14" s="159" t="s">
        <v>32</v>
      </c>
      <c r="BE14" s="159"/>
      <c r="BF14" s="159"/>
      <c r="BG14" s="52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</row>
    <row r="15" spans="1:96" ht="15.75">
      <c r="A15" s="33"/>
      <c r="B15" s="33"/>
      <c r="C15" s="34"/>
      <c r="D15" s="251" t="s">
        <v>51</v>
      </c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135">
        <v>4200</v>
      </c>
      <c r="P15" s="135"/>
      <c r="Q15" s="135"/>
      <c r="R15" s="135"/>
      <c r="S15" s="222">
        <v>0</v>
      </c>
      <c r="T15" s="223"/>
      <c r="U15" s="223"/>
      <c r="V15" s="223"/>
      <c r="W15" s="224"/>
      <c r="X15" s="134">
        <v>4.9</v>
      </c>
      <c r="Y15" s="134"/>
      <c r="Z15" s="134"/>
      <c r="AA15" s="134"/>
      <c r="AB15" s="134"/>
      <c r="AC15" s="134"/>
      <c r="AD15" s="134"/>
      <c r="AE15" s="134"/>
      <c r="AF15" s="225"/>
      <c r="AG15" s="226"/>
      <c r="AH15" s="227"/>
      <c r="AI15" s="225"/>
      <c r="AJ15" s="226"/>
      <c r="AK15" s="226"/>
      <c r="AL15" s="227"/>
      <c r="AM15" s="134">
        <f>S15*X15</f>
        <v>0</v>
      </c>
      <c r="AN15" s="134"/>
      <c r="AO15" s="134"/>
      <c r="AP15" s="134"/>
      <c r="AQ15" s="134"/>
      <c r="AR15" s="134"/>
      <c r="AS15" s="134"/>
      <c r="AT15" s="134"/>
      <c r="AU15" s="136">
        <v>11600</v>
      </c>
      <c r="AV15" s="136"/>
      <c r="AW15" s="136"/>
      <c r="AX15" s="136"/>
      <c r="AY15" s="136"/>
      <c r="AZ15" s="135"/>
      <c r="BA15" s="135"/>
      <c r="BB15" s="135"/>
      <c r="BC15" s="135"/>
      <c r="BD15" s="160"/>
      <c r="BE15" s="160"/>
      <c r="BF15" s="160"/>
      <c r="BG15" s="288" t="s">
        <v>47</v>
      </c>
      <c r="BH15" s="289"/>
      <c r="BI15" s="289"/>
      <c r="BJ15" s="289"/>
      <c r="BK15" s="289"/>
      <c r="BL15" s="289"/>
      <c r="BM15" s="289"/>
      <c r="BN15" s="289"/>
      <c r="BO15" s="289"/>
      <c r="BP15" s="289"/>
      <c r="BQ15" s="289"/>
      <c r="BR15" s="289"/>
      <c r="BS15" s="289"/>
      <c r="BT15" s="289"/>
      <c r="BU15" s="289"/>
      <c r="BV15" s="289"/>
      <c r="BW15" s="289"/>
      <c r="BX15" s="289"/>
      <c r="BY15" s="289"/>
      <c r="BZ15" s="289"/>
      <c r="CA15" s="289"/>
      <c r="CB15" s="289"/>
      <c r="CC15" s="289"/>
      <c r="CD15" s="289"/>
      <c r="CE15" s="289"/>
      <c r="CF15" s="289"/>
      <c r="CG15" s="289"/>
      <c r="CH15" s="289"/>
      <c r="CI15" s="289"/>
      <c r="CJ15" s="289"/>
      <c r="CK15" s="289"/>
      <c r="CL15" s="289"/>
      <c r="CM15" s="289"/>
      <c r="CN15" s="289"/>
      <c r="CO15" s="289"/>
      <c r="CP15" s="289"/>
      <c r="CQ15" s="289"/>
      <c r="CR15" s="290"/>
    </row>
    <row r="16" spans="1:102" ht="15.75">
      <c r="A16" s="33"/>
      <c r="B16" s="33"/>
      <c r="C16" s="34"/>
      <c r="D16" s="252" t="s">
        <v>41</v>
      </c>
      <c r="E16" s="253"/>
      <c r="F16" s="253"/>
      <c r="G16" s="253"/>
      <c r="H16" s="253"/>
      <c r="I16" s="253"/>
      <c r="J16" s="253"/>
      <c r="K16" s="253"/>
      <c r="L16" s="253"/>
      <c r="M16" s="253"/>
      <c r="N16" s="254"/>
      <c r="O16" s="137">
        <v>4210</v>
      </c>
      <c r="P16" s="138"/>
      <c r="Q16" s="138"/>
      <c r="R16" s="139"/>
      <c r="S16" s="156">
        <f>Bakside!H38</f>
        <v>0</v>
      </c>
      <c r="T16" s="157"/>
      <c r="U16" s="157"/>
      <c r="V16" s="157"/>
      <c r="W16" s="158"/>
      <c r="X16" s="141">
        <v>1</v>
      </c>
      <c r="Y16" s="142"/>
      <c r="Z16" s="142"/>
      <c r="AA16" s="142"/>
      <c r="AB16" s="142"/>
      <c r="AC16" s="142"/>
      <c r="AD16" s="142"/>
      <c r="AE16" s="143"/>
      <c r="AF16" s="128"/>
      <c r="AG16" s="129"/>
      <c r="AH16" s="130"/>
      <c r="AI16" s="128"/>
      <c r="AJ16" s="129"/>
      <c r="AK16" s="129"/>
      <c r="AL16" s="130"/>
      <c r="AM16" s="141">
        <f>S16*X16</f>
        <v>0</v>
      </c>
      <c r="AN16" s="142"/>
      <c r="AO16" s="142"/>
      <c r="AP16" s="142"/>
      <c r="AQ16" s="142"/>
      <c r="AR16" s="142"/>
      <c r="AS16" s="142"/>
      <c r="AT16" s="143"/>
      <c r="AU16" s="131">
        <v>11600</v>
      </c>
      <c r="AV16" s="132"/>
      <c r="AW16" s="132"/>
      <c r="AX16" s="132"/>
      <c r="AY16" s="133"/>
      <c r="AZ16" s="137"/>
      <c r="BA16" s="138"/>
      <c r="BB16" s="138"/>
      <c r="BC16" s="139"/>
      <c r="BD16" s="161"/>
      <c r="BE16" s="162"/>
      <c r="BF16" s="163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X16" s="55"/>
    </row>
    <row r="17" spans="1:58" ht="15.75">
      <c r="A17" s="33"/>
      <c r="B17" s="33"/>
      <c r="C17" s="34"/>
      <c r="D17" s="154" t="s">
        <v>50</v>
      </c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69">
        <v>4230</v>
      </c>
      <c r="P17" s="69"/>
      <c r="Q17" s="69"/>
      <c r="R17" s="69"/>
      <c r="S17" s="156">
        <f>Bakside!I38</f>
        <v>0</v>
      </c>
      <c r="T17" s="157"/>
      <c r="U17" s="157"/>
      <c r="V17" s="157"/>
      <c r="W17" s="158"/>
      <c r="X17" s="144">
        <v>1</v>
      </c>
      <c r="Y17" s="144"/>
      <c r="Z17" s="144"/>
      <c r="AA17" s="144"/>
      <c r="AB17" s="144"/>
      <c r="AC17" s="144"/>
      <c r="AD17" s="144"/>
      <c r="AE17" s="144"/>
      <c r="AF17" s="128"/>
      <c r="AG17" s="129"/>
      <c r="AH17" s="130"/>
      <c r="AI17" s="128"/>
      <c r="AJ17" s="129"/>
      <c r="AK17" s="129"/>
      <c r="AL17" s="130"/>
      <c r="AM17" s="144">
        <f>S17*X17</f>
        <v>0</v>
      </c>
      <c r="AN17" s="144"/>
      <c r="AO17" s="144"/>
      <c r="AP17" s="144"/>
      <c r="AQ17" s="144"/>
      <c r="AR17" s="144"/>
      <c r="AS17" s="144"/>
      <c r="AT17" s="144"/>
      <c r="AU17" s="140">
        <v>11600</v>
      </c>
      <c r="AV17" s="140"/>
      <c r="AW17" s="140"/>
      <c r="AX17" s="140"/>
      <c r="AY17" s="140"/>
      <c r="AZ17" s="69"/>
      <c r="BA17" s="69"/>
      <c r="BB17" s="69"/>
      <c r="BC17" s="69"/>
      <c r="BD17" s="160"/>
      <c r="BE17" s="160"/>
      <c r="BF17" s="160"/>
    </row>
    <row r="18" spans="1:103" ht="15.75" customHeight="1">
      <c r="A18" s="33"/>
      <c r="B18" s="33"/>
      <c r="C18" s="34"/>
      <c r="D18" s="154" t="s">
        <v>43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69">
        <v>4225</v>
      </c>
      <c r="P18" s="69"/>
      <c r="Q18" s="69"/>
      <c r="R18" s="69"/>
      <c r="S18" s="148" t="s">
        <v>87</v>
      </c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50"/>
      <c r="AM18" s="144">
        <f>Bakside!M38</f>
        <v>0</v>
      </c>
      <c r="AN18" s="144"/>
      <c r="AO18" s="144"/>
      <c r="AP18" s="144"/>
      <c r="AQ18" s="144"/>
      <c r="AR18" s="144"/>
      <c r="AS18" s="144"/>
      <c r="AT18" s="144"/>
      <c r="AU18" s="140">
        <v>11703</v>
      </c>
      <c r="AV18" s="140"/>
      <c r="AW18" s="140"/>
      <c r="AX18" s="140"/>
      <c r="AY18" s="140"/>
      <c r="AZ18" s="69"/>
      <c r="BA18" s="69"/>
      <c r="BB18" s="69"/>
      <c r="BC18" s="69"/>
      <c r="BD18" s="160"/>
      <c r="BE18" s="160"/>
      <c r="BF18" s="160"/>
      <c r="BG18" s="297" t="s">
        <v>84</v>
      </c>
      <c r="BH18" s="298"/>
      <c r="BI18" s="298"/>
      <c r="BJ18" s="298"/>
      <c r="BK18" s="298"/>
      <c r="BL18" s="298"/>
      <c r="BM18" s="298"/>
      <c r="BN18" s="298"/>
      <c r="BO18" s="298"/>
      <c r="BP18" s="298"/>
      <c r="BQ18" s="298"/>
      <c r="BR18" s="298"/>
      <c r="BS18" s="298"/>
      <c r="BT18" s="298"/>
      <c r="BU18" s="298"/>
      <c r="BV18" s="298"/>
      <c r="BW18" s="298"/>
      <c r="BX18" s="298"/>
      <c r="BY18" s="298"/>
      <c r="BZ18" s="298"/>
      <c r="CA18" s="298"/>
      <c r="CB18" s="298"/>
      <c r="CC18" s="298"/>
      <c r="CD18" s="298"/>
      <c r="CE18" s="298"/>
      <c r="CF18" s="298"/>
      <c r="CG18" s="298"/>
      <c r="CH18" s="298"/>
      <c r="CI18" s="298"/>
      <c r="CJ18" s="298"/>
      <c r="CK18" s="298"/>
      <c r="CL18" s="298"/>
      <c r="CM18" s="298"/>
      <c r="CN18" s="298"/>
      <c r="CO18" s="298"/>
      <c r="CP18" s="298"/>
      <c r="CQ18" s="298"/>
      <c r="CR18" s="298"/>
      <c r="CS18" s="298"/>
      <c r="CT18" s="298"/>
      <c r="CU18" s="298"/>
      <c r="CV18" s="298"/>
      <c r="CW18" s="298"/>
      <c r="CX18" s="298"/>
      <c r="CY18" s="299"/>
    </row>
    <row r="19" spans="1:103" ht="15.75" customHeight="1">
      <c r="A19" s="33"/>
      <c r="B19" s="33"/>
      <c r="C19" s="34"/>
      <c r="D19" s="154" t="s">
        <v>89</v>
      </c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69">
        <v>4100</v>
      </c>
      <c r="P19" s="69"/>
      <c r="Q19" s="69"/>
      <c r="R19" s="69"/>
      <c r="S19" s="151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3"/>
      <c r="AM19" s="144">
        <f>Bakside!N38</f>
        <v>0</v>
      </c>
      <c r="AN19" s="144"/>
      <c r="AO19" s="144"/>
      <c r="AP19" s="144"/>
      <c r="AQ19" s="144"/>
      <c r="AR19" s="144"/>
      <c r="AS19" s="144"/>
      <c r="AT19" s="144"/>
      <c r="AU19" s="140">
        <v>11703</v>
      </c>
      <c r="AV19" s="140"/>
      <c r="AW19" s="140"/>
      <c r="AX19" s="140"/>
      <c r="AY19" s="140"/>
      <c r="AZ19" s="69"/>
      <c r="BA19" s="69"/>
      <c r="BB19" s="69"/>
      <c r="BC19" s="69"/>
      <c r="BD19" s="160"/>
      <c r="BE19" s="160"/>
      <c r="BF19" s="160"/>
      <c r="BG19" s="300"/>
      <c r="BH19" s="301"/>
      <c r="BI19" s="301"/>
      <c r="BJ19" s="301"/>
      <c r="BK19" s="301"/>
      <c r="BL19" s="301"/>
      <c r="BM19" s="301"/>
      <c r="BN19" s="301"/>
      <c r="BO19" s="301"/>
      <c r="BP19" s="301"/>
      <c r="BQ19" s="301"/>
      <c r="BR19" s="301"/>
      <c r="BS19" s="301"/>
      <c r="BT19" s="301"/>
      <c r="BU19" s="301"/>
      <c r="BV19" s="301"/>
      <c r="BW19" s="301"/>
      <c r="BX19" s="301"/>
      <c r="BY19" s="301"/>
      <c r="BZ19" s="301"/>
      <c r="CA19" s="301"/>
      <c r="CB19" s="301"/>
      <c r="CC19" s="301"/>
      <c r="CD19" s="301"/>
      <c r="CE19" s="301"/>
      <c r="CF19" s="301"/>
      <c r="CG19" s="301"/>
      <c r="CH19" s="301"/>
      <c r="CI19" s="301"/>
      <c r="CJ19" s="301"/>
      <c r="CK19" s="301"/>
      <c r="CL19" s="301"/>
      <c r="CM19" s="301"/>
      <c r="CN19" s="301"/>
      <c r="CO19" s="301"/>
      <c r="CP19" s="301"/>
      <c r="CQ19" s="301"/>
      <c r="CR19" s="301"/>
      <c r="CS19" s="301"/>
      <c r="CT19" s="301"/>
      <c r="CU19" s="301"/>
      <c r="CV19" s="301"/>
      <c r="CW19" s="301"/>
      <c r="CX19" s="301"/>
      <c r="CY19" s="302"/>
    </row>
    <row r="20" spans="1:103" ht="16.5" customHeight="1" thickBot="1">
      <c r="A20" s="33"/>
      <c r="B20" s="33"/>
      <c r="C20" s="34"/>
      <c r="D20" s="154" t="s">
        <v>44</v>
      </c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69">
        <v>4300</v>
      </c>
      <c r="P20" s="69"/>
      <c r="Q20" s="69"/>
      <c r="R20" s="69"/>
      <c r="S20" s="151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3"/>
      <c r="AM20" s="144">
        <f>Bakside!O38</f>
        <v>0</v>
      </c>
      <c r="AN20" s="144"/>
      <c r="AO20" s="144"/>
      <c r="AP20" s="144"/>
      <c r="AQ20" s="144"/>
      <c r="AR20" s="144"/>
      <c r="AS20" s="144"/>
      <c r="AT20" s="144"/>
      <c r="AU20" s="140">
        <v>11703</v>
      </c>
      <c r="AV20" s="140"/>
      <c r="AW20" s="140"/>
      <c r="AX20" s="140"/>
      <c r="AY20" s="140"/>
      <c r="AZ20" s="69"/>
      <c r="BA20" s="69"/>
      <c r="BB20" s="69"/>
      <c r="BC20" s="69"/>
      <c r="BD20" s="160"/>
      <c r="BE20" s="160"/>
      <c r="BF20" s="160"/>
      <c r="BG20" s="300"/>
      <c r="BH20" s="301"/>
      <c r="BI20" s="301"/>
      <c r="BJ20" s="301"/>
      <c r="BK20" s="301"/>
      <c r="BL20" s="301"/>
      <c r="BM20" s="301"/>
      <c r="BN20" s="301"/>
      <c r="BO20" s="301"/>
      <c r="BP20" s="301"/>
      <c r="BQ20" s="301"/>
      <c r="BR20" s="301"/>
      <c r="BS20" s="301"/>
      <c r="BT20" s="301"/>
      <c r="BU20" s="301"/>
      <c r="BV20" s="301"/>
      <c r="BW20" s="301"/>
      <c r="BX20" s="301"/>
      <c r="BY20" s="301"/>
      <c r="BZ20" s="301"/>
      <c r="CA20" s="301"/>
      <c r="CB20" s="301"/>
      <c r="CC20" s="301"/>
      <c r="CD20" s="301"/>
      <c r="CE20" s="301"/>
      <c r="CF20" s="301"/>
      <c r="CG20" s="301"/>
      <c r="CH20" s="301"/>
      <c r="CI20" s="301"/>
      <c r="CJ20" s="301"/>
      <c r="CK20" s="301"/>
      <c r="CL20" s="301"/>
      <c r="CM20" s="301"/>
      <c r="CN20" s="301"/>
      <c r="CO20" s="301"/>
      <c r="CP20" s="301"/>
      <c r="CQ20" s="301"/>
      <c r="CR20" s="301"/>
      <c r="CS20" s="301"/>
      <c r="CT20" s="301"/>
      <c r="CU20" s="301"/>
      <c r="CV20" s="301"/>
      <c r="CW20" s="301"/>
      <c r="CX20" s="301"/>
      <c r="CY20" s="302"/>
    </row>
    <row r="21" spans="1:103" ht="15" customHeight="1" thickBot="1">
      <c r="A21" s="35"/>
      <c r="B21" s="35"/>
      <c r="C21" s="35"/>
      <c r="D21" s="113" t="s">
        <v>75</v>
      </c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6"/>
      <c r="X21" s="161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3"/>
      <c r="BG21" s="303"/>
      <c r="BH21" s="304"/>
      <c r="BI21" s="304"/>
      <c r="BJ21" s="304"/>
      <c r="BK21" s="304"/>
      <c r="BL21" s="304"/>
      <c r="BM21" s="304"/>
      <c r="BN21" s="304"/>
      <c r="BO21" s="304"/>
      <c r="BP21" s="304"/>
      <c r="BQ21" s="304"/>
      <c r="BR21" s="304"/>
      <c r="BS21" s="304"/>
      <c r="BT21" s="304"/>
      <c r="BU21" s="304"/>
      <c r="BV21" s="304"/>
      <c r="BW21" s="304"/>
      <c r="BX21" s="304"/>
      <c r="BY21" s="304"/>
      <c r="BZ21" s="304"/>
      <c r="CA21" s="304"/>
      <c r="CB21" s="304"/>
      <c r="CC21" s="304"/>
      <c r="CD21" s="304"/>
      <c r="CE21" s="304"/>
      <c r="CF21" s="304"/>
      <c r="CG21" s="304"/>
      <c r="CH21" s="304"/>
      <c r="CI21" s="304"/>
      <c r="CJ21" s="304"/>
      <c r="CK21" s="304"/>
      <c r="CL21" s="304"/>
      <c r="CM21" s="304"/>
      <c r="CN21" s="304"/>
      <c r="CO21" s="304"/>
      <c r="CP21" s="304"/>
      <c r="CQ21" s="304"/>
      <c r="CR21" s="304"/>
      <c r="CS21" s="304"/>
      <c r="CT21" s="304"/>
      <c r="CU21" s="304"/>
      <c r="CV21" s="304"/>
      <c r="CW21" s="304"/>
      <c r="CX21" s="304"/>
      <c r="CY21" s="305"/>
    </row>
    <row r="22" spans="1:58" ht="15.75">
      <c r="A22" s="33"/>
      <c r="B22" s="33"/>
      <c r="C22" s="34"/>
      <c r="D22" s="228" t="s">
        <v>74</v>
      </c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69">
        <v>4001</v>
      </c>
      <c r="P22" s="69"/>
      <c r="Q22" s="69"/>
      <c r="R22" s="69"/>
      <c r="S22" s="156">
        <v>0</v>
      </c>
      <c r="T22" s="157"/>
      <c r="U22" s="157"/>
      <c r="V22" s="157"/>
      <c r="W22" s="158"/>
      <c r="X22" s="144">
        <v>369</v>
      </c>
      <c r="Y22" s="144"/>
      <c r="Z22" s="144"/>
      <c r="AA22" s="144"/>
      <c r="AB22" s="144"/>
      <c r="AC22" s="144"/>
      <c r="AD22" s="144"/>
      <c r="AE22" s="144"/>
      <c r="AF22" s="128"/>
      <c r="AG22" s="129"/>
      <c r="AH22" s="130"/>
      <c r="AI22" s="128"/>
      <c r="AJ22" s="129"/>
      <c r="AK22" s="129"/>
      <c r="AL22" s="130"/>
      <c r="AM22" s="144">
        <f>S22*X22</f>
        <v>0</v>
      </c>
      <c r="AN22" s="144"/>
      <c r="AO22" s="144"/>
      <c r="AP22" s="144"/>
      <c r="AQ22" s="144"/>
      <c r="AR22" s="144"/>
      <c r="AS22" s="144"/>
      <c r="AT22" s="144"/>
      <c r="AU22" s="140">
        <v>11601</v>
      </c>
      <c r="AV22" s="140"/>
      <c r="AW22" s="140"/>
      <c r="AX22" s="140"/>
      <c r="AY22" s="140"/>
      <c r="AZ22" s="69"/>
      <c r="BA22" s="69"/>
      <c r="BB22" s="69"/>
      <c r="BC22" s="69"/>
      <c r="BD22" s="160"/>
      <c r="BE22" s="160"/>
      <c r="BF22" s="160"/>
    </row>
    <row r="23" spans="1:58" ht="16.5" thickBot="1">
      <c r="A23" s="33"/>
      <c r="B23" s="33"/>
      <c r="C23" s="33"/>
      <c r="D23" s="211" t="s">
        <v>25</v>
      </c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70">
        <v>4002</v>
      </c>
      <c r="P23" s="70"/>
      <c r="Q23" s="70"/>
      <c r="R23" s="70"/>
      <c r="S23" s="196">
        <v>0</v>
      </c>
      <c r="T23" s="197"/>
      <c r="U23" s="197"/>
      <c r="V23" s="197"/>
      <c r="W23" s="198"/>
      <c r="X23" s="200">
        <v>686</v>
      </c>
      <c r="Y23" s="200"/>
      <c r="Z23" s="200"/>
      <c r="AA23" s="200"/>
      <c r="AB23" s="200"/>
      <c r="AC23" s="200"/>
      <c r="AD23" s="200"/>
      <c r="AE23" s="200"/>
      <c r="AF23" s="166"/>
      <c r="AG23" s="167"/>
      <c r="AH23" s="168"/>
      <c r="AI23" s="166"/>
      <c r="AJ23" s="167"/>
      <c r="AK23" s="167"/>
      <c r="AL23" s="168"/>
      <c r="AM23" s="200">
        <f>S23*X23</f>
        <v>0</v>
      </c>
      <c r="AN23" s="200"/>
      <c r="AO23" s="200"/>
      <c r="AP23" s="200"/>
      <c r="AQ23" s="200"/>
      <c r="AR23" s="200"/>
      <c r="AS23" s="200"/>
      <c r="AT23" s="200"/>
      <c r="AU23" s="177">
        <v>11601</v>
      </c>
      <c r="AV23" s="177"/>
      <c r="AW23" s="177"/>
      <c r="AX23" s="177"/>
      <c r="AY23" s="177"/>
      <c r="AZ23" s="70"/>
      <c r="BA23" s="70"/>
      <c r="BB23" s="70"/>
      <c r="BC23" s="70"/>
      <c r="BD23" s="172"/>
      <c r="BE23" s="172"/>
      <c r="BF23" s="172"/>
    </row>
    <row r="24" spans="1:58" ht="15" customHeight="1" thickBot="1">
      <c r="A24" s="33"/>
      <c r="B24" s="33"/>
      <c r="C24" s="33"/>
      <c r="D24" s="212" t="s">
        <v>76</v>
      </c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4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9"/>
    </row>
    <row r="25" spans="1:58" ht="15" customHeight="1">
      <c r="A25" s="33"/>
      <c r="B25" s="33"/>
      <c r="C25" s="33"/>
      <c r="D25" s="378" t="s">
        <v>77</v>
      </c>
      <c r="E25" s="379"/>
      <c r="F25" s="379"/>
      <c r="G25" s="379"/>
      <c r="H25" s="379"/>
      <c r="I25" s="379"/>
      <c r="J25" s="379"/>
      <c r="K25" s="379"/>
      <c r="L25" s="379"/>
      <c r="M25" s="379"/>
      <c r="N25" s="379"/>
      <c r="O25" s="380">
        <v>4095</v>
      </c>
      <c r="P25" s="380"/>
      <c r="Q25" s="380"/>
      <c r="R25" s="380"/>
      <c r="S25" s="381">
        <v>0</v>
      </c>
      <c r="T25" s="382"/>
      <c r="U25" s="382"/>
      <c r="V25" s="382"/>
      <c r="W25" s="383"/>
      <c r="X25" s="384">
        <f>(X22*-20%)</f>
        <v>-73.8</v>
      </c>
      <c r="Y25" s="384"/>
      <c r="Z25" s="384"/>
      <c r="AA25" s="384"/>
      <c r="AB25" s="384"/>
      <c r="AC25" s="384"/>
      <c r="AD25" s="384"/>
      <c r="AE25" s="384"/>
      <c r="AF25" s="385"/>
      <c r="AG25" s="385"/>
      <c r="AH25" s="385"/>
      <c r="AI25" s="385"/>
      <c r="AJ25" s="385"/>
      <c r="AK25" s="385"/>
      <c r="AL25" s="385"/>
      <c r="AM25" s="179">
        <f aca="true" t="shared" si="0" ref="AM25:AM30">S25*X25</f>
        <v>0</v>
      </c>
      <c r="AN25" s="180"/>
      <c r="AO25" s="180"/>
      <c r="AP25" s="180"/>
      <c r="AQ25" s="180"/>
      <c r="AR25" s="180"/>
      <c r="AS25" s="180"/>
      <c r="AT25" s="181"/>
      <c r="AU25" s="178">
        <v>11601</v>
      </c>
      <c r="AV25" s="178"/>
      <c r="AW25" s="178"/>
      <c r="AX25" s="178"/>
      <c r="AY25" s="178"/>
      <c r="AZ25" s="330"/>
      <c r="BA25" s="330"/>
      <c r="BB25" s="330"/>
      <c r="BC25" s="330"/>
      <c r="BD25" s="330"/>
      <c r="BE25" s="330"/>
      <c r="BF25" s="331"/>
    </row>
    <row r="26" spans="1:58" ht="15" customHeight="1">
      <c r="A26" s="33"/>
      <c r="B26" s="33"/>
      <c r="C26" s="33"/>
      <c r="D26" s="312" t="s">
        <v>78</v>
      </c>
      <c r="E26" s="313"/>
      <c r="F26" s="313"/>
      <c r="G26" s="313"/>
      <c r="H26" s="313"/>
      <c r="I26" s="313"/>
      <c r="J26" s="313"/>
      <c r="K26" s="313"/>
      <c r="L26" s="313"/>
      <c r="M26" s="313"/>
      <c r="N26" s="314"/>
      <c r="O26" s="229">
        <v>4096</v>
      </c>
      <c r="P26" s="230"/>
      <c r="Q26" s="230"/>
      <c r="R26" s="231"/>
      <c r="S26" s="202">
        <v>0</v>
      </c>
      <c r="T26" s="203"/>
      <c r="U26" s="203"/>
      <c r="V26" s="203"/>
      <c r="W26" s="204"/>
      <c r="X26" s="386">
        <f>(X22*-30%)</f>
        <v>-110.7</v>
      </c>
      <c r="Y26" s="387"/>
      <c r="Z26" s="387"/>
      <c r="AA26" s="387"/>
      <c r="AB26" s="387"/>
      <c r="AC26" s="387"/>
      <c r="AD26" s="387"/>
      <c r="AE26" s="388"/>
      <c r="AF26" s="375"/>
      <c r="AG26" s="376"/>
      <c r="AH26" s="377"/>
      <c r="AI26" s="375"/>
      <c r="AJ26" s="376"/>
      <c r="AK26" s="376"/>
      <c r="AL26" s="377"/>
      <c r="AM26" s="386">
        <f t="shared" si="0"/>
        <v>0</v>
      </c>
      <c r="AN26" s="387"/>
      <c r="AO26" s="387"/>
      <c r="AP26" s="387"/>
      <c r="AQ26" s="387"/>
      <c r="AR26" s="387"/>
      <c r="AS26" s="387"/>
      <c r="AT26" s="388"/>
      <c r="AU26" s="160">
        <v>11601</v>
      </c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82"/>
    </row>
    <row r="27" spans="1:58" ht="15" customHeight="1" thickBot="1">
      <c r="A27" s="33"/>
      <c r="B27" s="33"/>
      <c r="C27" s="33"/>
      <c r="D27" s="215" t="s">
        <v>79</v>
      </c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20">
        <v>4097</v>
      </c>
      <c r="P27" s="220"/>
      <c r="Q27" s="220"/>
      <c r="R27" s="220"/>
      <c r="S27" s="205">
        <v>0</v>
      </c>
      <c r="T27" s="206"/>
      <c r="U27" s="206"/>
      <c r="V27" s="206"/>
      <c r="W27" s="207"/>
      <c r="X27" s="392">
        <f>(X22*-50%)</f>
        <v>-184.5</v>
      </c>
      <c r="Y27" s="392"/>
      <c r="Z27" s="392"/>
      <c r="AA27" s="392"/>
      <c r="AB27" s="392"/>
      <c r="AC27" s="392"/>
      <c r="AD27" s="392"/>
      <c r="AE27" s="392"/>
      <c r="AF27" s="358"/>
      <c r="AG27" s="358"/>
      <c r="AH27" s="358"/>
      <c r="AI27" s="358"/>
      <c r="AJ27" s="358"/>
      <c r="AK27" s="358"/>
      <c r="AL27" s="358"/>
      <c r="AM27" s="389">
        <f t="shared" si="0"/>
        <v>0</v>
      </c>
      <c r="AN27" s="390"/>
      <c r="AO27" s="390"/>
      <c r="AP27" s="390"/>
      <c r="AQ27" s="390"/>
      <c r="AR27" s="390"/>
      <c r="AS27" s="390"/>
      <c r="AT27" s="391"/>
      <c r="AU27" s="374">
        <v>11601</v>
      </c>
      <c r="AV27" s="374"/>
      <c r="AW27" s="374"/>
      <c r="AX27" s="374"/>
      <c r="AY27" s="374"/>
      <c r="AZ27" s="199"/>
      <c r="BA27" s="199"/>
      <c r="BB27" s="199"/>
      <c r="BC27" s="199"/>
      <c r="BD27" s="199"/>
      <c r="BE27" s="199"/>
      <c r="BF27" s="372"/>
    </row>
    <row r="28" spans="1:58" ht="15" customHeight="1" thickBot="1">
      <c r="A28" s="33"/>
      <c r="B28" s="33"/>
      <c r="C28" s="33"/>
      <c r="D28" s="217" t="s">
        <v>80</v>
      </c>
      <c r="E28" s="218"/>
      <c r="F28" s="218"/>
      <c r="G28" s="218"/>
      <c r="H28" s="218"/>
      <c r="I28" s="218"/>
      <c r="J28" s="218"/>
      <c r="K28" s="218"/>
      <c r="L28" s="218"/>
      <c r="M28" s="218"/>
      <c r="N28" s="219"/>
      <c r="O28" s="232">
        <v>4085</v>
      </c>
      <c r="P28" s="232"/>
      <c r="Q28" s="232"/>
      <c r="R28" s="232"/>
      <c r="S28" s="190">
        <v>0</v>
      </c>
      <c r="T28" s="191"/>
      <c r="U28" s="191"/>
      <c r="V28" s="191"/>
      <c r="W28" s="192"/>
      <c r="X28" s="371">
        <f>X23*-20%</f>
        <v>-137.20000000000002</v>
      </c>
      <c r="Y28" s="371"/>
      <c r="Z28" s="371"/>
      <c r="AA28" s="371"/>
      <c r="AB28" s="371"/>
      <c r="AC28" s="371"/>
      <c r="AD28" s="371"/>
      <c r="AE28" s="371"/>
      <c r="AF28" s="183"/>
      <c r="AG28" s="183"/>
      <c r="AH28" s="183"/>
      <c r="AI28" s="183"/>
      <c r="AJ28" s="183"/>
      <c r="AK28" s="183"/>
      <c r="AL28" s="183"/>
      <c r="AM28" s="371">
        <f t="shared" si="0"/>
        <v>0</v>
      </c>
      <c r="AN28" s="371"/>
      <c r="AO28" s="371"/>
      <c r="AP28" s="371"/>
      <c r="AQ28" s="371"/>
      <c r="AR28" s="371"/>
      <c r="AS28" s="371"/>
      <c r="AT28" s="371"/>
      <c r="AU28" s="183">
        <v>11601</v>
      </c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373"/>
    </row>
    <row r="29" spans="1:93" s="41" customFormat="1" ht="15.75">
      <c r="A29" s="39"/>
      <c r="B29" s="39"/>
      <c r="C29" s="39"/>
      <c r="D29" s="285" t="s">
        <v>81</v>
      </c>
      <c r="E29" s="286"/>
      <c r="F29" s="286"/>
      <c r="G29" s="286"/>
      <c r="H29" s="286"/>
      <c r="I29" s="286"/>
      <c r="J29" s="286"/>
      <c r="K29" s="286"/>
      <c r="L29" s="286"/>
      <c r="M29" s="286"/>
      <c r="N29" s="287"/>
      <c r="O29" s="187">
        <v>4086</v>
      </c>
      <c r="P29" s="188"/>
      <c r="Q29" s="188"/>
      <c r="R29" s="189"/>
      <c r="S29" s="190">
        <v>0</v>
      </c>
      <c r="T29" s="191"/>
      <c r="U29" s="191"/>
      <c r="V29" s="191"/>
      <c r="W29" s="192"/>
      <c r="X29" s="193">
        <f>(X23*-30%)</f>
        <v>-205.79999999999998</v>
      </c>
      <c r="Y29" s="194"/>
      <c r="Z29" s="194"/>
      <c r="AA29" s="194"/>
      <c r="AB29" s="194"/>
      <c r="AC29" s="194"/>
      <c r="AD29" s="194"/>
      <c r="AE29" s="195"/>
      <c r="AF29" s="169"/>
      <c r="AG29" s="170"/>
      <c r="AH29" s="171"/>
      <c r="AI29" s="169"/>
      <c r="AJ29" s="170"/>
      <c r="AK29" s="170"/>
      <c r="AL29" s="171"/>
      <c r="AM29" s="236">
        <f t="shared" si="0"/>
        <v>0</v>
      </c>
      <c r="AN29" s="237"/>
      <c r="AO29" s="237"/>
      <c r="AP29" s="237"/>
      <c r="AQ29" s="237"/>
      <c r="AR29" s="237"/>
      <c r="AS29" s="237"/>
      <c r="AT29" s="238"/>
      <c r="AU29" s="184">
        <v>11601</v>
      </c>
      <c r="AV29" s="185"/>
      <c r="AW29" s="185"/>
      <c r="AX29" s="185"/>
      <c r="AY29" s="186"/>
      <c r="AZ29" s="309"/>
      <c r="BA29" s="310"/>
      <c r="BB29" s="310"/>
      <c r="BC29" s="311"/>
      <c r="BD29" s="174"/>
      <c r="BE29" s="175"/>
      <c r="BF29" s="176"/>
      <c r="BG29" s="292" t="s">
        <v>45</v>
      </c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3"/>
    </row>
    <row r="30" spans="4:93" s="41" customFormat="1" ht="16.5" thickBot="1">
      <c r="D30" s="239" t="s">
        <v>82</v>
      </c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21">
        <v>4087</v>
      </c>
      <c r="P30" s="221"/>
      <c r="Q30" s="221"/>
      <c r="R30" s="221"/>
      <c r="S30" s="221">
        <v>0</v>
      </c>
      <c r="T30" s="221"/>
      <c r="U30" s="221"/>
      <c r="V30" s="221"/>
      <c r="W30" s="221"/>
      <c r="X30" s="201">
        <f>X23*-50%</f>
        <v>-343</v>
      </c>
      <c r="Y30" s="201"/>
      <c r="Z30" s="201"/>
      <c r="AA30" s="201"/>
      <c r="AB30" s="201"/>
      <c r="AC30" s="201"/>
      <c r="AD30" s="201"/>
      <c r="AE30" s="201"/>
      <c r="AF30" s="165"/>
      <c r="AG30" s="165"/>
      <c r="AH30" s="165"/>
      <c r="AI30" s="165"/>
      <c r="AJ30" s="165"/>
      <c r="AK30" s="165"/>
      <c r="AL30" s="165"/>
      <c r="AM30" s="145">
        <f t="shared" si="0"/>
        <v>0</v>
      </c>
      <c r="AN30" s="146"/>
      <c r="AO30" s="146"/>
      <c r="AP30" s="146"/>
      <c r="AQ30" s="146"/>
      <c r="AR30" s="146"/>
      <c r="AS30" s="146"/>
      <c r="AT30" s="147"/>
      <c r="AU30" s="199">
        <v>11601</v>
      </c>
      <c r="AV30" s="199"/>
      <c r="AW30" s="199"/>
      <c r="AX30" s="199"/>
      <c r="AY30" s="199"/>
      <c r="AZ30" s="165"/>
      <c r="BA30" s="165"/>
      <c r="BB30" s="165"/>
      <c r="BC30" s="165"/>
      <c r="BD30" s="165"/>
      <c r="BE30" s="165"/>
      <c r="BF30" s="173"/>
      <c r="BG30" s="307" t="s">
        <v>45</v>
      </c>
      <c r="BH30" s="307"/>
      <c r="BI30" s="307"/>
      <c r="BJ30" s="307"/>
      <c r="BK30" s="307"/>
      <c r="BL30" s="307"/>
      <c r="BM30" s="307"/>
      <c r="BN30" s="307"/>
      <c r="BO30" s="307"/>
      <c r="BP30" s="307"/>
      <c r="BQ30" s="307"/>
      <c r="BR30" s="307"/>
      <c r="BS30" s="307"/>
      <c r="BT30" s="307"/>
      <c r="BU30" s="307"/>
      <c r="BV30" s="307"/>
      <c r="BW30" s="307"/>
      <c r="BX30" s="307"/>
      <c r="BY30" s="307"/>
      <c r="BZ30" s="307"/>
      <c r="CA30" s="307"/>
      <c r="CB30" s="307"/>
      <c r="CC30" s="307"/>
      <c r="CD30" s="307"/>
      <c r="CE30" s="307"/>
      <c r="CF30" s="307"/>
      <c r="CG30" s="307"/>
      <c r="CH30" s="307"/>
      <c r="CI30" s="307"/>
      <c r="CJ30" s="307"/>
      <c r="CK30" s="307"/>
      <c r="CL30" s="307"/>
      <c r="CM30" s="307"/>
      <c r="CN30" s="307"/>
      <c r="CO30" s="308"/>
    </row>
    <row r="31" spans="1:58" ht="15" customHeight="1" thickBot="1">
      <c r="A31" s="33"/>
      <c r="B31" s="33"/>
      <c r="C31" s="33"/>
      <c r="D31" s="113" t="s">
        <v>53</v>
      </c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5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7"/>
    </row>
    <row r="32" spans="1:58" ht="15.75">
      <c r="A32" s="33"/>
      <c r="B32" s="33"/>
      <c r="C32" s="33"/>
      <c r="D32" s="210" t="s">
        <v>25</v>
      </c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135">
        <v>4020</v>
      </c>
      <c r="P32" s="135"/>
      <c r="Q32" s="135"/>
      <c r="R32" s="135"/>
      <c r="S32" s="222">
        <v>0</v>
      </c>
      <c r="T32" s="223"/>
      <c r="U32" s="223"/>
      <c r="V32" s="223"/>
      <c r="W32" s="224"/>
      <c r="X32" s="144">
        <v>940</v>
      </c>
      <c r="Y32" s="144"/>
      <c r="Z32" s="144"/>
      <c r="AA32" s="144"/>
      <c r="AB32" s="144"/>
      <c r="AC32" s="144"/>
      <c r="AD32" s="144"/>
      <c r="AE32" s="144"/>
      <c r="AF32" s="128"/>
      <c r="AG32" s="129"/>
      <c r="AH32" s="130"/>
      <c r="AI32" s="128"/>
      <c r="AJ32" s="129"/>
      <c r="AK32" s="129"/>
      <c r="AL32" s="130"/>
      <c r="AM32" s="144">
        <f>S32*X32</f>
        <v>0</v>
      </c>
      <c r="AN32" s="144"/>
      <c r="AO32" s="144"/>
      <c r="AP32" s="144"/>
      <c r="AQ32" s="144"/>
      <c r="AR32" s="144"/>
      <c r="AS32" s="144"/>
      <c r="AT32" s="144"/>
      <c r="AU32" s="140">
        <v>11601</v>
      </c>
      <c r="AV32" s="140"/>
      <c r="AW32" s="140"/>
      <c r="AX32" s="140"/>
      <c r="AY32" s="140"/>
      <c r="AZ32" s="69"/>
      <c r="BA32" s="69"/>
      <c r="BB32" s="69"/>
      <c r="BC32" s="69"/>
      <c r="BD32" s="160"/>
      <c r="BE32" s="160"/>
      <c r="BF32" s="160"/>
    </row>
    <row r="33" spans="1:58" ht="16.5" thickBot="1">
      <c r="A33" s="33"/>
      <c r="B33" s="33"/>
      <c r="C33" s="33"/>
      <c r="D33" s="211" t="s">
        <v>26</v>
      </c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70">
        <v>4040</v>
      </c>
      <c r="P33" s="70"/>
      <c r="Q33" s="70"/>
      <c r="R33" s="70"/>
      <c r="S33" s="196">
        <v>0</v>
      </c>
      <c r="T33" s="197"/>
      <c r="U33" s="197"/>
      <c r="V33" s="197"/>
      <c r="W33" s="198"/>
      <c r="X33" s="144">
        <v>435</v>
      </c>
      <c r="Y33" s="144"/>
      <c r="Z33" s="144"/>
      <c r="AA33" s="144"/>
      <c r="AB33" s="144"/>
      <c r="AC33" s="144"/>
      <c r="AD33" s="144"/>
      <c r="AE33" s="144"/>
      <c r="AF33" s="128"/>
      <c r="AG33" s="129"/>
      <c r="AH33" s="130"/>
      <c r="AI33" s="128"/>
      <c r="AJ33" s="129"/>
      <c r="AK33" s="129"/>
      <c r="AL33" s="130"/>
      <c r="AM33" s="144">
        <f>S33*X33</f>
        <v>0</v>
      </c>
      <c r="AN33" s="144"/>
      <c r="AO33" s="144"/>
      <c r="AP33" s="144"/>
      <c r="AQ33" s="144"/>
      <c r="AR33" s="144"/>
      <c r="AS33" s="144"/>
      <c r="AT33" s="144"/>
      <c r="AU33" s="140">
        <v>11602</v>
      </c>
      <c r="AV33" s="140"/>
      <c r="AW33" s="140"/>
      <c r="AX33" s="140"/>
      <c r="AY33" s="140"/>
      <c r="AZ33" s="69"/>
      <c r="BA33" s="69"/>
      <c r="BB33" s="69"/>
      <c r="BC33" s="69"/>
      <c r="BD33" s="160"/>
      <c r="BE33" s="160"/>
      <c r="BF33" s="160"/>
    </row>
    <row r="34" spans="1:58" ht="15" customHeight="1" thickBot="1">
      <c r="A34" s="35"/>
      <c r="B34" s="35"/>
      <c r="C34" s="35"/>
      <c r="D34" s="212" t="s">
        <v>54</v>
      </c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4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3"/>
    </row>
    <row r="35" spans="1:93" s="41" customFormat="1" ht="15.75">
      <c r="A35" s="39"/>
      <c r="B35" s="39"/>
      <c r="C35" s="40"/>
      <c r="D35" s="279" t="s">
        <v>72</v>
      </c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44">
        <v>4075</v>
      </c>
      <c r="P35" s="244"/>
      <c r="Q35" s="244"/>
      <c r="R35" s="244"/>
      <c r="S35" s="327">
        <v>0</v>
      </c>
      <c r="T35" s="328"/>
      <c r="U35" s="328"/>
      <c r="V35" s="328"/>
      <c r="W35" s="329"/>
      <c r="X35" s="71">
        <f>(X32*-20%)</f>
        <v>-188</v>
      </c>
      <c r="Y35" s="71"/>
      <c r="Z35" s="71"/>
      <c r="AA35" s="71"/>
      <c r="AB35" s="71"/>
      <c r="AC35" s="71"/>
      <c r="AD35" s="71"/>
      <c r="AE35" s="71"/>
      <c r="AF35" s="87" t="s">
        <v>29</v>
      </c>
      <c r="AG35" s="88"/>
      <c r="AH35" s="88"/>
      <c r="AI35" s="88"/>
      <c r="AJ35" s="88"/>
      <c r="AK35" s="88"/>
      <c r="AL35" s="89"/>
      <c r="AM35" s="71">
        <f>S35*X35</f>
        <v>0</v>
      </c>
      <c r="AN35" s="71"/>
      <c r="AO35" s="71"/>
      <c r="AP35" s="71"/>
      <c r="AQ35" s="71"/>
      <c r="AR35" s="71"/>
      <c r="AS35" s="71"/>
      <c r="AT35" s="71"/>
      <c r="AU35" s="140">
        <v>11601</v>
      </c>
      <c r="AV35" s="140"/>
      <c r="AW35" s="140"/>
      <c r="AX35" s="140"/>
      <c r="AY35" s="140"/>
      <c r="AZ35" s="69"/>
      <c r="BA35" s="69"/>
      <c r="BB35" s="69"/>
      <c r="BC35" s="69"/>
      <c r="BD35" s="160"/>
      <c r="BE35" s="160"/>
      <c r="BF35" s="160"/>
      <c r="BG35" s="291" t="s">
        <v>45</v>
      </c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3"/>
    </row>
    <row r="36" spans="1:93" s="41" customFormat="1" ht="15.75">
      <c r="A36" s="39"/>
      <c r="B36" s="39"/>
      <c r="C36" s="40"/>
      <c r="D36" s="245" t="s">
        <v>73</v>
      </c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117">
        <v>4076</v>
      </c>
      <c r="P36" s="117"/>
      <c r="Q36" s="117"/>
      <c r="R36" s="117"/>
      <c r="S36" s="75">
        <v>0</v>
      </c>
      <c r="T36" s="76"/>
      <c r="U36" s="76"/>
      <c r="V36" s="76"/>
      <c r="W36" s="77"/>
      <c r="X36" s="71">
        <f>(X32*-30%)</f>
        <v>-282</v>
      </c>
      <c r="Y36" s="71"/>
      <c r="Z36" s="71"/>
      <c r="AA36" s="71"/>
      <c r="AB36" s="71"/>
      <c r="AC36" s="71"/>
      <c r="AD36" s="71"/>
      <c r="AE36" s="71"/>
      <c r="AF36" s="87" t="s">
        <v>29</v>
      </c>
      <c r="AG36" s="88"/>
      <c r="AH36" s="88"/>
      <c r="AI36" s="88"/>
      <c r="AJ36" s="88"/>
      <c r="AK36" s="88"/>
      <c r="AL36" s="89"/>
      <c r="AM36" s="71">
        <f>S36*X36</f>
        <v>0</v>
      </c>
      <c r="AN36" s="71"/>
      <c r="AO36" s="71"/>
      <c r="AP36" s="71"/>
      <c r="AQ36" s="71"/>
      <c r="AR36" s="71"/>
      <c r="AS36" s="71"/>
      <c r="AT36" s="71"/>
      <c r="AU36" s="140">
        <v>11601</v>
      </c>
      <c r="AV36" s="140"/>
      <c r="AW36" s="140"/>
      <c r="AX36" s="140"/>
      <c r="AY36" s="140"/>
      <c r="AZ36" s="69"/>
      <c r="BA36" s="69"/>
      <c r="BB36" s="69"/>
      <c r="BC36" s="69"/>
      <c r="BD36" s="160"/>
      <c r="BE36" s="160"/>
      <c r="BF36" s="160"/>
      <c r="BG36" s="294" t="s">
        <v>45</v>
      </c>
      <c r="BH36" s="295"/>
      <c r="BI36" s="295"/>
      <c r="BJ36" s="295"/>
      <c r="BK36" s="295"/>
      <c r="BL36" s="295"/>
      <c r="BM36" s="295"/>
      <c r="BN36" s="295"/>
      <c r="BO36" s="295"/>
      <c r="BP36" s="295"/>
      <c r="BQ36" s="295"/>
      <c r="BR36" s="295"/>
      <c r="BS36" s="295"/>
      <c r="BT36" s="295"/>
      <c r="BU36" s="295"/>
      <c r="BV36" s="295"/>
      <c r="BW36" s="295"/>
      <c r="BX36" s="295"/>
      <c r="BY36" s="295"/>
      <c r="BZ36" s="295"/>
      <c r="CA36" s="295"/>
      <c r="CB36" s="295"/>
      <c r="CC36" s="295"/>
      <c r="CD36" s="295"/>
      <c r="CE36" s="295"/>
      <c r="CF36" s="295"/>
      <c r="CG36" s="295"/>
      <c r="CH36" s="295"/>
      <c r="CI36" s="295"/>
      <c r="CJ36" s="295"/>
      <c r="CK36" s="295"/>
      <c r="CL36" s="295"/>
      <c r="CM36" s="295"/>
      <c r="CN36" s="295"/>
      <c r="CO36" s="296"/>
    </row>
    <row r="37" spans="1:93" s="41" customFormat="1" ht="16.5" thickBot="1">
      <c r="A37" s="39"/>
      <c r="B37" s="39"/>
      <c r="C37" s="40"/>
      <c r="D37" s="280" t="s">
        <v>55</v>
      </c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117">
        <v>4077</v>
      </c>
      <c r="P37" s="117"/>
      <c r="Q37" s="117"/>
      <c r="R37" s="117"/>
      <c r="S37" s="75">
        <v>0</v>
      </c>
      <c r="T37" s="76"/>
      <c r="U37" s="76"/>
      <c r="V37" s="76"/>
      <c r="W37" s="77"/>
      <c r="X37" s="71">
        <f>(X32*-50%)</f>
        <v>-470</v>
      </c>
      <c r="Y37" s="71"/>
      <c r="Z37" s="71"/>
      <c r="AA37" s="71"/>
      <c r="AB37" s="71"/>
      <c r="AC37" s="71"/>
      <c r="AD37" s="71"/>
      <c r="AE37" s="71"/>
      <c r="AF37" s="87" t="s">
        <v>29</v>
      </c>
      <c r="AG37" s="88"/>
      <c r="AH37" s="88"/>
      <c r="AI37" s="88"/>
      <c r="AJ37" s="88"/>
      <c r="AK37" s="88"/>
      <c r="AL37" s="89"/>
      <c r="AM37" s="71">
        <f>S37*X37</f>
        <v>0</v>
      </c>
      <c r="AN37" s="71"/>
      <c r="AO37" s="71"/>
      <c r="AP37" s="71"/>
      <c r="AQ37" s="71"/>
      <c r="AR37" s="71"/>
      <c r="AS37" s="71"/>
      <c r="AT37" s="71"/>
      <c r="AU37" s="140">
        <v>11601</v>
      </c>
      <c r="AV37" s="140"/>
      <c r="AW37" s="140"/>
      <c r="AX37" s="140"/>
      <c r="AY37" s="140"/>
      <c r="AZ37" s="69"/>
      <c r="BA37" s="69"/>
      <c r="BB37" s="69"/>
      <c r="BC37" s="69"/>
      <c r="BD37" s="160"/>
      <c r="BE37" s="160"/>
      <c r="BF37" s="160"/>
      <c r="BG37" s="306" t="s">
        <v>45</v>
      </c>
      <c r="BH37" s="307"/>
      <c r="BI37" s="307"/>
      <c r="BJ37" s="307"/>
      <c r="BK37" s="307"/>
      <c r="BL37" s="307"/>
      <c r="BM37" s="307"/>
      <c r="BN37" s="307"/>
      <c r="BO37" s="307"/>
      <c r="BP37" s="307"/>
      <c r="BQ37" s="307"/>
      <c r="BR37" s="307"/>
      <c r="BS37" s="307"/>
      <c r="BT37" s="307"/>
      <c r="BU37" s="307"/>
      <c r="BV37" s="307"/>
      <c r="BW37" s="307"/>
      <c r="BX37" s="307"/>
      <c r="BY37" s="307"/>
      <c r="BZ37" s="307"/>
      <c r="CA37" s="307"/>
      <c r="CB37" s="307"/>
      <c r="CC37" s="307"/>
      <c r="CD37" s="307"/>
      <c r="CE37" s="307"/>
      <c r="CF37" s="307"/>
      <c r="CG37" s="307"/>
      <c r="CH37" s="307"/>
      <c r="CI37" s="307"/>
      <c r="CJ37" s="307"/>
      <c r="CK37" s="307"/>
      <c r="CL37" s="307"/>
      <c r="CM37" s="307"/>
      <c r="CN37" s="307"/>
      <c r="CO37" s="308"/>
    </row>
    <row r="38" spans="1:58" ht="12.75" customHeight="1" thickBot="1">
      <c r="A38" s="35"/>
      <c r="B38" s="35"/>
      <c r="C38" s="35"/>
      <c r="D38" s="113" t="s">
        <v>35</v>
      </c>
      <c r="E38" s="114"/>
      <c r="F38" s="114"/>
      <c r="G38" s="114"/>
      <c r="H38" s="114"/>
      <c r="I38" s="114"/>
      <c r="J38" s="114"/>
      <c r="K38" s="114"/>
      <c r="L38" s="114"/>
      <c r="M38" s="114"/>
      <c r="N38" s="115"/>
      <c r="O38" s="281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9"/>
    </row>
    <row r="39" spans="1:98" ht="15.75">
      <c r="A39" s="33"/>
      <c r="B39" s="33"/>
      <c r="C39" s="34"/>
      <c r="D39" s="210" t="s">
        <v>27</v>
      </c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69">
        <v>2140</v>
      </c>
      <c r="P39" s="69"/>
      <c r="Q39" s="69"/>
      <c r="R39" s="69"/>
      <c r="S39" s="75">
        <v>0</v>
      </c>
      <c r="T39" s="76"/>
      <c r="U39" s="76"/>
      <c r="V39" s="76"/>
      <c r="W39" s="77"/>
      <c r="X39" s="78">
        <v>0</v>
      </c>
      <c r="Y39" s="79"/>
      <c r="Z39" s="79"/>
      <c r="AA39" s="79"/>
      <c r="AB39" s="79"/>
      <c r="AC39" s="79"/>
      <c r="AD39" s="79"/>
      <c r="AE39" s="80"/>
      <c r="AF39" s="81"/>
      <c r="AG39" s="82"/>
      <c r="AH39" s="82"/>
      <c r="AI39" s="82"/>
      <c r="AJ39" s="82"/>
      <c r="AK39" s="82"/>
      <c r="AL39" s="83"/>
      <c r="AM39" s="144">
        <f>S39*X39</f>
        <v>0</v>
      </c>
      <c r="AN39" s="144"/>
      <c r="AO39" s="144"/>
      <c r="AP39" s="144"/>
      <c r="AQ39" s="144"/>
      <c r="AR39" s="144"/>
      <c r="AS39" s="144"/>
      <c r="AT39" s="144"/>
      <c r="AU39" s="164">
        <v>10801</v>
      </c>
      <c r="AV39" s="164"/>
      <c r="AW39" s="164"/>
      <c r="AX39" s="164"/>
      <c r="AY39" s="164"/>
      <c r="AZ39" s="69"/>
      <c r="BA39" s="69"/>
      <c r="BB39" s="69"/>
      <c r="BC39" s="69"/>
      <c r="BD39" s="160"/>
      <c r="BE39" s="160"/>
      <c r="BF39" s="160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T39" s="4"/>
    </row>
    <row r="40" spans="1:58" ht="16.5" thickBot="1">
      <c r="A40" s="33"/>
      <c r="B40" s="33"/>
      <c r="C40" s="34"/>
      <c r="D40" s="228" t="s">
        <v>28</v>
      </c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69">
        <v>2135</v>
      </c>
      <c r="P40" s="69"/>
      <c r="Q40" s="69"/>
      <c r="R40" s="69"/>
      <c r="S40" s="72">
        <v>0</v>
      </c>
      <c r="T40" s="73"/>
      <c r="U40" s="73"/>
      <c r="V40" s="73"/>
      <c r="W40" s="74"/>
      <c r="X40" s="78">
        <v>0</v>
      </c>
      <c r="Y40" s="79"/>
      <c r="Z40" s="79"/>
      <c r="AA40" s="79"/>
      <c r="AB40" s="79"/>
      <c r="AC40" s="79"/>
      <c r="AD40" s="79"/>
      <c r="AE40" s="80"/>
      <c r="AF40" s="84"/>
      <c r="AG40" s="85"/>
      <c r="AH40" s="85"/>
      <c r="AI40" s="85"/>
      <c r="AJ40" s="85"/>
      <c r="AK40" s="85"/>
      <c r="AL40" s="86"/>
      <c r="AM40" s="144">
        <f>S40*X40</f>
        <v>0</v>
      </c>
      <c r="AN40" s="144"/>
      <c r="AO40" s="144"/>
      <c r="AP40" s="144"/>
      <c r="AQ40" s="144"/>
      <c r="AR40" s="144"/>
      <c r="AS40" s="144"/>
      <c r="AT40" s="144"/>
      <c r="AU40" s="164">
        <v>10802</v>
      </c>
      <c r="AV40" s="164"/>
      <c r="AW40" s="164"/>
      <c r="AX40" s="164"/>
      <c r="AY40" s="164"/>
      <c r="AZ40" s="69"/>
      <c r="BA40" s="69"/>
      <c r="BB40" s="69"/>
      <c r="BC40" s="69"/>
      <c r="BD40" s="160"/>
      <c r="BE40" s="160"/>
      <c r="BF40" s="160"/>
    </row>
    <row r="41" spans="1:93" s="41" customFormat="1" ht="16.5" thickBot="1">
      <c r="A41" s="39"/>
      <c r="B41" s="39"/>
      <c r="C41" s="40"/>
      <c r="D41" s="282" t="s">
        <v>46</v>
      </c>
      <c r="E41" s="283"/>
      <c r="F41" s="283"/>
      <c r="G41" s="283"/>
      <c r="H41" s="283"/>
      <c r="I41" s="283"/>
      <c r="J41" s="283"/>
      <c r="K41" s="283"/>
      <c r="L41" s="283"/>
      <c r="M41" s="283"/>
      <c r="N41" s="284"/>
      <c r="O41" s="117">
        <v>7000</v>
      </c>
      <c r="P41" s="117"/>
      <c r="Q41" s="117"/>
      <c r="R41" s="117"/>
      <c r="S41" s="246" t="s">
        <v>85</v>
      </c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8"/>
      <c r="AM41" s="71"/>
      <c r="AN41" s="71"/>
      <c r="AO41" s="71"/>
      <c r="AP41" s="71"/>
      <c r="AQ41" s="71"/>
      <c r="AR41" s="71"/>
      <c r="AS41" s="71"/>
      <c r="AT41" s="71"/>
      <c r="AU41" s="355" t="s">
        <v>52</v>
      </c>
      <c r="AV41" s="356"/>
      <c r="AW41" s="356"/>
      <c r="AX41" s="356"/>
      <c r="AY41" s="356"/>
      <c r="AZ41" s="356"/>
      <c r="BA41" s="356"/>
      <c r="BB41" s="356"/>
      <c r="BC41" s="356"/>
      <c r="BD41" s="356"/>
      <c r="BE41" s="356"/>
      <c r="BF41" s="357"/>
      <c r="BG41" s="368" t="s">
        <v>45</v>
      </c>
      <c r="BH41" s="369"/>
      <c r="BI41" s="369"/>
      <c r="BJ41" s="369"/>
      <c r="BK41" s="369"/>
      <c r="BL41" s="369"/>
      <c r="BM41" s="369"/>
      <c r="BN41" s="369"/>
      <c r="BO41" s="369"/>
      <c r="BP41" s="369"/>
      <c r="BQ41" s="369"/>
      <c r="BR41" s="369"/>
      <c r="BS41" s="369"/>
      <c r="BT41" s="369"/>
      <c r="BU41" s="369"/>
      <c r="BV41" s="369"/>
      <c r="BW41" s="369"/>
      <c r="BX41" s="369"/>
      <c r="BY41" s="369"/>
      <c r="BZ41" s="369"/>
      <c r="CA41" s="369"/>
      <c r="CB41" s="369"/>
      <c r="CC41" s="369"/>
      <c r="CD41" s="369"/>
      <c r="CE41" s="369"/>
      <c r="CF41" s="369"/>
      <c r="CG41" s="369"/>
      <c r="CH41" s="369"/>
      <c r="CI41" s="369"/>
      <c r="CJ41" s="369"/>
      <c r="CK41" s="369"/>
      <c r="CL41" s="369"/>
      <c r="CM41" s="369"/>
      <c r="CN41" s="369"/>
      <c r="CO41" s="370"/>
    </row>
    <row r="42" spans="1:58" ht="16.5" thickBot="1">
      <c r="A42" s="33"/>
      <c r="B42" s="33"/>
      <c r="C42" s="33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24" t="s">
        <v>6</v>
      </c>
      <c r="Y42" s="325"/>
      <c r="Z42" s="325"/>
      <c r="AA42" s="325"/>
      <c r="AB42" s="325"/>
      <c r="AC42" s="325"/>
      <c r="AD42" s="325"/>
      <c r="AE42" s="325"/>
      <c r="AF42" s="325"/>
      <c r="AG42" s="325"/>
      <c r="AH42" s="325"/>
      <c r="AI42" s="325"/>
      <c r="AJ42" s="325"/>
      <c r="AK42" s="325"/>
      <c r="AL42" s="326"/>
      <c r="AM42" s="241">
        <f>SUM(AM15:AM40)-AM41</f>
        <v>0</v>
      </c>
      <c r="AN42" s="242"/>
      <c r="AO42" s="242"/>
      <c r="AP42" s="242"/>
      <c r="AQ42" s="242"/>
      <c r="AR42" s="242"/>
      <c r="AS42" s="242"/>
      <c r="AT42" s="243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</row>
    <row r="43" s="6" customFormat="1" ht="5.25" customHeight="1" thickBot="1"/>
    <row r="44" spans="1:93" s="5" customFormat="1" ht="11.25" customHeight="1">
      <c r="A44" s="233" t="s">
        <v>36</v>
      </c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5"/>
      <c r="T44" s="233" t="s">
        <v>7</v>
      </c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4"/>
      <c r="AK44" s="234"/>
      <c r="AL44" s="234"/>
      <c r="AM44" s="235"/>
      <c r="AN44" s="233" t="s">
        <v>8</v>
      </c>
      <c r="AO44" s="234"/>
      <c r="AP44" s="234"/>
      <c r="AQ44" s="234"/>
      <c r="AR44" s="234"/>
      <c r="AS44" s="234"/>
      <c r="AT44" s="234"/>
      <c r="AU44" s="234"/>
      <c r="AV44" s="234"/>
      <c r="AW44" s="234"/>
      <c r="AX44" s="234"/>
      <c r="AY44" s="234"/>
      <c r="AZ44" s="234"/>
      <c r="BA44" s="234"/>
      <c r="BB44" s="234"/>
      <c r="BC44" s="234"/>
      <c r="BD44" s="234"/>
      <c r="BE44" s="234"/>
      <c r="BF44" s="235"/>
      <c r="BG44" s="359" t="s">
        <v>71</v>
      </c>
      <c r="BH44" s="360"/>
      <c r="BI44" s="360"/>
      <c r="BJ44" s="360"/>
      <c r="BK44" s="360"/>
      <c r="BL44" s="360"/>
      <c r="BM44" s="360"/>
      <c r="BN44" s="360"/>
      <c r="BO44" s="360"/>
      <c r="BP44" s="360"/>
      <c r="BQ44" s="360"/>
      <c r="BR44" s="360"/>
      <c r="BS44" s="360"/>
      <c r="BT44" s="360"/>
      <c r="BU44" s="360"/>
      <c r="BV44" s="360"/>
      <c r="BW44" s="360"/>
      <c r="BX44" s="360"/>
      <c r="BY44" s="360"/>
      <c r="BZ44" s="360"/>
      <c r="CA44" s="360"/>
      <c r="CB44" s="360"/>
      <c r="CC44" s="360"/>
      <c r="CD44" s="360"/>
      <c r="CE44" s="360"/>
      <c r="CF44" s="360"/>
      <c r="CG44" s="360"/>
      <c r="CH44" s="360"/>
      <c r="CI44" s="360"/>
      <c r="CJ44" s="360"/>
      <c r="CK44" s="360"/>
      <c r="CL44" s="360"/>
      <c r="CM44" s="360"/>
      <c r="CN44" s="360"/>
      <c r="CO44" s="361"/>
    </row>
    <row r="45" spans="1:93" s="5" customFormat="1" ht="11.25" customHeight="1">
      <c r="A45" s="321" t="s">
        <v>9</v>
      </c>
      <c r="B45" s="322"/>
      <c r="C45" s="322"/>
      <c r="D45" s="322"/>
      <c r="E45" s="323"/>
      <c r="F45" s="321" t="s">
        <v>42</v>
      </c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3"/>
      <c r="T45" s="351" t="s">
        <v>9</v>
      </c>
      <c r="U45" s="351"/>
      <c r="V45" s="351"/>
      <c r="W45" s="351"/>
      <c r="X45" s="351"/>
      <c r="Y45" s="351" t="s">
        <v>42</v>
      </c>
      <c r="Z45" s="351"/>
      <c r="AA45" s="351"/>
      <c r="AB45" s="351"/>
      <c r="AC45" s="351"/>
      <c r="AD45" s="351"/>
      <c r="AE45" s="351"/>
      <c r="AF45" s="351"/>
      <c r="AG45" s="351"/>
      <c r="AH45" s="351"/>
      <c r="AI45" s="351"/>
      <c r="AJ45" s="351"/>
      <c r="AK45" s="351"/>
      <c r="AL45" s="351"/>
      <c r="AM45" s="351"/>
      <c r="AN45" s="351" t="s">
        <v>9</v>
      </c>
      <c r="AO45" s="351"/>
      <c r="AP45" s="351"/>
      <c r="AQ45" s="351"/>
      <c r="AR45" s="351"/>
      <c r="AS45" s="351" t="s">
        <v>42</v>
      </c>
      <c r="AT45" s="351"/>
      <c r="AU45" s="351"/>
      <c r="AV45" s="351"/>
      <c r="AW45" s="351"/>
      <c r="AX45" s="351"/>
      <c r="AY45" s="351"/>
      <c r="AZ45" s="351"/>
      <c r="BA45" s="351"/>
      <c r="BB45" s="351"/>
      <c r="BC45" s="351"/>
      <c r="BD45" s="351"/>
      <c r="BE45" s="351"/>
      <c r="BF45" s="351"/>
      <c r="BG45" s="362"/>
      <c r="BH45" s="363"/>
      <c r="BI45" s="363"/>
      <c r="BJ45" s="363"/>
      <c r="BK45" s="363"/>
      <c r="BL45" s="363"/>
      <c r="BM45" s="363"/>
      <c r="BN45" s="363"/>
      <c r="BO45" s="363"/>
      <c r="BP45" s="363"/>
      <c r="BQ45" s="363"/>
      <c r="BR45" s="363"/>
      <c r="BS45" s="363"/>
      <c r="BT45" s="363"/>
      <c r="BU45" s="363"/>
      <c r="BV45" s="363"/>
      <c r="BW45" s="363"/>
      <c r="BX45" s="363"/>
      <c r="BY45" s="363"/>
      <c r="BZ45" s="363"/>
      <c r="CA45" s="363"/>
      <c r="CB45" s="363"/>
      <c r="CC45" s="363"/>
      <c r="CD45" s="363"/>
      <c r="CE45" s="363"/>
      <c r="CF45" s="363"/>
      <c r="CG45" s="363"/>
      <c r="CH45" s="363"/>
      <c r="CI45" s="363"/>
      <c r="CJ45" s="363"/>
      <c r="CK45" s="363"/>
      <c r="CL45" s="363"/>
      <c r="CM45" s="363"/>
      <c r="CN45" s="363"/>
      <c r="CO45" s="364"/>
    </row>
    <row r="46" spans="1:93" s="4" customFormat="1" ht="16.5" customHeight="1">
      <c r="A46" s="110">
        <f ca="1">TODAY()</f>
        <v>45307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2"/>
      <c r="T46" s="352"/>
      <c r="U46" s="353"/>
      <c r="V46" s="353"/>
      <c r="W46" s="353"/>
      <c r="X46" s="353"/>
      <c r="Y46" s="353"/>
      <c r="Z46" s="353"/>
      <c r="AA46" s="353"/>
      <c r="AB46" s="353"/>
      <c r="AC46" s="353"/>
      <c r="AD46" s="353"/>
      <c r="AE46" s="353"/>
      <c r="AF46" s="353"/>
      <c r="AG46" s="353"/>
      <c r="AH46" s="353"/>
      <c r="AI46" s="353"/>
      <c r="AJ46" s="353"/>
      <c r="AK46" s="353"/>
      <c r="AL46" s="353"/>
      <c r="AM46" s="354"/>
      <c r="AN46" s="348"/>
      <c r="AO46" s="349"/>
      <c r="AP46" s="349"/>
      <c r="AQ46" s="349"/>
      <c r="AR46" s="349"/>
      <c r="AS46" s="349"/>
      <c r="AT46" s="349"/>
      <c r="AU46" s="349"/>
      <c r="AV46" s="349"/>
      <c r="AW46" s="349"/>
      <c r="AX46" s="349"/>
      <c r="AY46" s="349"/>
      <c r="AZ46" s="349"/>
      <c r="BA46" s="349"/>
      <c r="BB46" s="349"/>
      <c r="BC46" s="349"/>
      <c r="BD46" s="349"/>
      <c r="BE46" s="349"/>
      <c r="BF46" s="350"/>
      <c r="BG46" s="362"/>
      <c r="BH46" s="363"/>
      <c r="BI46" s="363"/>
      <c r="BJ46" s="363"/>
      <c r="BK46" s="363"/>
      <c r="BL46" s="363"/>
      <c r="BM46" s="363"/>
      <c r="BN46" s="363"/>
      <c r="BO46" s="363"/>
      <c r="BP46" s="363"/>
      <c r="BQ46" s="363"/>
      <c r="BR46" s="363"/>
      <c r="BS46" s="363"/>
      <c r="BT46" s="363"/>
      <c r="BU46" s="363"/>
      <c r="BV46" s="363"/>
      <c r="BW46" s="363"/>
      <c r="BX46" s="363"/>
      <c r="BY46" s="363"/>
      <c r="BZ46" s="363"/>
      <c r="CA46" s="363"/>
      <c r="CB46" s="363"/>
      <c r="CC46" s="363"/>
      <c r="CD46" s="363"/>
      <c r="CE46" s="363"/>
      <c r="CF46" s="363"/>
      <c r="CG46" s="363"/>
      <c r="CH46" s="363"/>
      <c r="CI46" s="363"/>
      <c r="CJ46" s="363"/>
      <c r="CK46" s="363"/>
      <c r="CL46" s="363"/>
      <c r="CM46" s="363"/>
      <c r="CN46" s="363"/>
      <c r="CO46" s="364"/>
    </row>
    <row r="47" spans="1:93" s="4" customFormat="1" ht="15" customHeight="1" thickBot="1">
      <c r="A47" s="107" t="s">
        <v>40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9"/>
      <c r="BG47" s="365"/>
      <c r="BH47" s="366"/>
      <c r="BI47" s="366"/>
      <c r="BJ47" s="366"/>
      <c r="BK47" s="366"/>
      <c r="BL47" s="366"/>
      <c r="BM47" s="366"/>
      <c r="BN47" s="366"/>
      <c r="BO47" s="366"/>
      <c r="BP47" s="366"/>
      <c r="BQ47" s="366"/>
      <c r="BR47" s="366"/>
      <c r="BS47" s="366"/>
      <c r="BT47" s="366"/>
      <c r="BU47" s="366"/>
      <c r="BV47" s="366"/>
      <c r="BW47" s="366"/>
      <c r="BX47" s="366"/>
      <c r="BY47" s="366"/>
      <c r="BZ47" s="366"/>
      <c r="CA47" s="366"/>
      <c r="CB47" s="366"/>
      <c r="CC47" s="366"/>
      <c r="CD47" s="366"/>
      <c r="CE47" s="366"/>
      <c r="CF47" s="366"/>
      <c r="CG47" s="366"/>
      <c r="CH47" s="366"/>
      <c r="CI47" s="366"/>
      <c r="CJ47" s="366"/>
      <c r="CK47" s="366"/>
      <c r="CL47" s="366"/>
      <c r="CM47" s="366"/>
      <c r="CN47" s="366"/>
      <c r="CO47" s="367"/>
    </row>
    <row r="50" ht="15.75">
      <c r="BW50" s="26"/>
    </row>
  </sheetData>
  <sheetProtection/>
  <mergeCells count="287">
    <mergeCell ref="AZ27:BC27"/>
    <mergeCell ref="AZ28:BC28"/>
    <mergeCell ref="AM26:AT26"/>
    <mergeCell ref="AM27:AT27"/>
    <mergeCell ref="X26:AE26"/>
    <mergeCell ref="X27:AE27"/>
    <mergeCell ref="X28:AE28"/>
    <mergeCell ref="AU28:AY28"/>
    <mergeCell ref="AZ26:BC26"/>
    <mergeCell ref="AF26:AH26"/>
    <mergeCell ref="AF27:AH27"/>
    <mergeCell ref="AF28:AH28"/>
    <mergeCell ref="AI26:AL26"/>
    <mergeCell ref="AU26:AY26"/>
    <mergeCell ref="D25:N25"/>
    <mergeCell ref="O25:R25"/>
    <mergeCell ref="S25:W25"/>
    <mergeCell ref="X25:AE25"/>
    <mergeCell ref="AF25:AH25"/>
    <mergeCell ref="AI25:AL25"/>
    <mergeCell ref="AU41:BF41"/>
    <mergeCell ref="BD32:BF32"/>
    <mergeCell ref="AZ32:BC32"/>
    <mergeCell ref="AI27:AL27"/>
    <mergeCell ref="BG44:CO47"/>
    <mergeCell ref="BG41:CO41"/>
    <mergeCell ref="AM28:AT28"/>
    <mergeCell ref="BD27:BF27"/>
    <mergeCell ref="BD28:BF28"/>
    <mergeCell ref="AU27:AY27"/>
    <mergeCell ref="AN46:BF46"/>
    <mergeCell ref="AS45:BF45"/>
    <mergeCell ref="T45:X45"/>
    <mergeCell ref="AN45:AR45"/>
    <mergeCell ref="Y45:AM45"/>
    <mergeCell ref="T46:AM46"/>
    <mergeCell ref="AZ22:BC22"/>
    <mergeCell ref="BD25:BF25"/>
    <mergeCell ref="AO2:BF2"/>
    <mergeCell ref="Z4:AP4"/>
    <mergeCell ref="BA4:BF4"/>
    <mergeCell ref="AQ4:AZ4"/>
    <mergeCell ref="AD2:AN2"/>
    <mergeCell ref="AZ25:BC25"/>
    <mergeCell ref="X7:BF7"/>
    <mergeCell ref="X5:BF5"/>
    <mergeCell ref="D4:Y4"/>
    <mergeCell ref="D5:W5"/>
    <mergeCell ref="F45:S45"/>
    <mergeCell ref="A45:E45"/>
    <mergeCell ref="X42:AL42"/>
    <mergeCell ref="S35:W35"/>
    <mergeCell ref="S36:W36"/>
    <mergeCell ref="O36:R36"/>
    <mergeCell ref="D38:N38"/>
    <mergeCell ref="D39:N39"/>
    <mergeCell ref="X16:AE16"/>
    <mergeCell ref="T12:W12"/>
    <mergeCell ref="D26:N26"/>
    <mergeCell ref="AF23:AH23"/>
    <mergeCell ref="BD22:BF22"/>
    <mergeCell ref="AM20:AT20"/>
    <mergeCell ref="AF22:AH22"/>
    <mergeCell ref="D20:N20"/>
    <mergeCell ref="X13:AL13"/>
    <mergeCell ref="D18:N18"/>
    <mergeCell ref="D41:N41"/>
    <mergeCell ref="D29:N29"/>
    <mergeCell ref="BG15:CR15"/>
    <mergeCell ref="BG35:CO35"/>
    <mergeCell ref="BG36:CO36"/>
    <mergeCell ref="BG18:CY21"/>
    <mergeCell ref="BG37:CO37"/>
    <mergeCell ref="BG29:CO29"/>
    <mergeCell ref="BG30:CO30"/>
    <mergeCell ref="AZ29:BC29"/>
    <mergeCell ref="D40:N40"/>
    <mergeCell ref="D35:N35"/>
    <mergeCell ref="O33:R33"/>
    <mergeCell ref="S37:W37"/>
    <mergeCell ref="X37:AE37"/>
    <mergeCell ref="BD37:BF37"/>
    <mergeCell ref="D37:N37"/>
    <mergeCell ref="BD40:BF40"/>
    <mergeCell ref="AZ37:BC37"/>
    <mergeCell ref="O38:BF38"/>
    <mergeCell ref="AD6:AI6"/>
    <mergeCell ref="N10:W10"/>
    <mergeCell ref="D6:AC6"/>
    <mergeCell ref="D9:BF9"/>
    <mergeCell ref="D7:W7"/>
    <mergeCell ref="X10:AL11"/>
    <mergeCell ref="D11:I11"/>
    <mergeCell ref="AJ6:BF6"/>
    <mergeCell ref="D8:BF8"/>
    <mergeCell ref="T11:W11"/>
    <mergeCell ref="X12:AL12"/>
    <mergeCell ref="D10:M10"/>
    <mergeCell ref="J11:M11"/>
    <mergeCell ref="N11:S11"/>
    <mergeCell ref="N12:S12"/>
    <mergeCell ref="J12:M12"/>
    <mergeCell ref="D12:I12"/>
    <mergeCell ref="T13:W13"/>
    <mergeCell ref="D14:N14"/>
    <mergeCell ref="D15:N15"/>
    <mergeCell ref="D16:N16"/>
    <mergeCell ref="O14:R14"/>
    <mergeCell ref="O15:R15"/>
    <mergeCell ref="J13:M13"/>
    <mergeCell ref="N13:S13"/>
    <mergeCell ref="D13:I13"/>
    <mergeCell ref="O16:R16"/>
    <mergeCell ref="A44:S44"/>
    <mergeCell ref="T44:AM44"/>
    <mergeCell ref="X22:AE22"/>
    <mergeCell ref="AM29:AT29"/>
    <mergeCell ref="D30:N30"/>
    <mergeCell ref="AM42:AT42"/>
    <mergeCell ref="AN44:BF44"/>
    <mergeCell ref="O35:R35"/>
    <mergeCell ref="D36:N36"/>
    <mergeCell ref="S41:AL41"/>
    <mergeCell ref="D19:N19"/>
    <mergeCell ref="D22:N22"/>
    <mergeCell ref="D24:W24"/>
    <mergeCell ref="D23:N23"/>
    <mergeCell ref="S32:W32"/>
    <mergeCell ref="S23:W23"/>
    <mergeCell ref="O26:R26"/>
    <mergeCell ref="S22:W22"/>
    <mergeCell ref="O28:R28"/>
    <mergeCell ref="O32:R32"/>
    <mergeCell ref="AU14:AY14"/>
    <mergeCell ref="AI14:AL14"/>
    <mergeCell ref="AM14:AT14"/>
    <mergeCell ref="S14:W14"/>
    <mergeCell ref="S15:W15"/>
    <mergeCell ref="AF15:AH15"/>
    <mergeCell ref="AF14:AH14"/>
    <mergeCell ref="AI15:AL15"/>
    <mergeCell ref="X14:AE14"/>
    <mergeCell ref="X15:AE15"/>
    <mergeCell ref="D32:N32"/>
    <mergeCell ref="D33:N33"/>
    <mergeCell ref="D34:W34"/>
    <mergeCell ref="O37:R37"/>
    <mergeCell ref="D27:N27"/>
    <mergeCell ref="D28:N28"/>
    <mergeCell ref="O27:R27"/>
    <mergeCell ref="S30:W30"/>
    <mergeCell ref="O30:R30"/>
    <mergeCell ref="S16:W16"/>
    <mergeCell ref="S26:W26"/>
    <mergeCell ref="S27:W27"/>
    <mergeCell ref="S28:W28"/>
    <mergeCell ref="X21:BF21"/>
    <mergeCell ref="AM19:AT19"/>
    <mergeCell ref="X24:BF24"/>
    <mergeCell ref="AM23:AT23"/>
    <mergeCell ref="BD20:BF20"/>
    <mergeCell ref="BD19:BF19"/>
    <mergeCell ref="BD15:BF15"/>
    <mergeCell ref="AM18:AT18"/>
    <mergeCell ref="AF16:AH16"/>
    <mergeCell ref="AF33:AH33"/>
    <mergeCell ref="S33:W33"/>
    <mergeCell ref="AI30:AL30"/>
    <mergeCell ref="AM32:AT32"/>
    <mergeCell ref="AU30:AY30"/>
    <mergeCell ref="X23:AE23"/>
    <mergeCell ref="X30:AE30"/>
    <mergeCell ref="X32:AE32"/>
    <mergeCell ref="AU29:AY29"/>
    <mergeCell ref="AF29:AH29"/>
    <mergeCell ref="O29:R29"/>
    <mergeCell ref="S29:W29"/>
    <mergeCell ref="X29:AE29"/>
    <mergeCell ref="AI32:AL32"/>
    <mergeCell ref="AF32:AH32"/>
    <mergeCell ref="AF30:AH30"/>
    <mergeCell ref="AI23:AL23"/>
    <mergeCell ref="AI29:AL29"/>
    <mergeCell ref="BD23:BF23"/>
    <mergeCell ref="BD30:BF30"/>
    <mergeCell ref="BD29:BF29"/>
    <mergeCell ref="AU23:AY23"/>
    <mergeCell ref="AU25:AY25"/>
    <mergeCell ref="AM25:AT25"/>
    <mergeCell ref="BD26:BF26"/>
    <mergeCell ref="AI28:AL28"/>
    <mergeCell ref="BD18:BF18"/>
    <mergeCell ref="AZ19:BC19"/>
    <mergeCell ref="AZ18:BC18"/>
    <mergeCell ref="AZ20:BC20"/>
    <mergeCell ref="BD39:BF39"/>
    <mergeCell ref="AZ36:BC36"/>
    <mergeCell ref="AZ30:BC30"/>
    <mergeCell ref="BD36:BF36"/>
    <mergeCell ref="BD33:BF33"/>
    <mergeCell ref="BD35:BF35"/>
    <mergeCell ref="AI22:AL22"/>
    <mergeCell ref="AZ23:BC23"/>
    <mergeCell ref="AM36:AT36"/>
    <mergeCell ref="AU32:AY32"/>
    <mergeCell ref="AU33:AY33"/>
    <mergeCell ref="AF37:AL37"/>
    <mergeCell ref="AU36:AY36"/>
    <mergeCell ref="AU37:AY37"/>
    <mergeCell ref="X34:BF34"/>
    <mergeCell ref="AM33:AT33"/>
    <mergeCell ref="AM37:AT37"/>
    <mergeCell ref="AM39:AT39"/>
    <mergeCell ref="AU40:AY40"/>
    <mergeCell ref="AU39:AY39"/>
    <mergeCell ref="AZ40:BC40"/>
    <mergeCell ref="AZ39:BC39"/>
    <mergeCell ref="AM40:AT40"/>
    <mergeCell ref="AM35:AT35"/>
    <mergeCell ref="AZ33:BC33"/>
    <mergeCell ref="AF36:AL36"/>
    <mergeCell ref="X33:AE33"/>
    <mergeCell ref="X35:AE35"/>
    <mergeCell ref="AI33:AL33"/>
    <mergeCell ref="X36:AE36"/>
    <mergeCell ref="AU35:AY35"/>
    <mergeCell ref="AZ35:BC35"/>
    <mergeCell ref="D17:N17"/>
    <mergeCell ref="O17:R17"/>
    <mergeCell ref="S17:W17"/>
    <mergeCell ref="X17:AE17"/>
    <mergeCell ref="AF17:AH17"/>
    <mergeCell ref="BD14:BF14"/>
    <mergeCell ref="BD17:BF17"/>
    <mergeCell ref="AZ17:BC17"/>
    <mergeCell ref="BD16:BF16"/>
    <mergeCell ref="AZ14:BC14"/>
    <mergeCell ref="AU20:AY20"/>
    <mergeCell ref="AM30:AT30"/>
    <mergeCell ref="AM22:AT22"/>
    <mergeCell ref="AU22:AY22"/>
    <mergeCell ref="O18:R18"/>
    <mergeCell ref="O19:R19"/>
    <mergeCell ref="O20:R20"/>
    <mergeCell ref="AU18:AY18"/>
    <mergeCell ref="S18:AL20"/>
    <mergeCell ref="AU19:AY19"/>
    <mergeCell ref="AI17:AL17"/>
    <mergeCell ref="AU16:AY16"/>
    <mergeCell ref="AM15:AT15"/>
    <mergeCell ref="AZ15:BC15"/>
    <mergeCell ref="AU15:AY15"/>
    <mergeCell ref="AZ16:BC16"/>
    <mergeCell ref="AU17:AY17"/>
    <mergeCell ref="AM16:AT16"/>
    <mergeCell ref="AM17:AT17"/>
    <mergeCell ref="AI16:AL16"/>
    <mergeCell ref="AM12:AS12"/>
    <mergeCell ref="AM13:AS13"/>
    <mergeCell ref="AM10:AS11"/>
    <mergeCell ref="AT12:AZ12"/>
    <mergeCell ref="AT10:AZ11"/>
    <mergeCell ref="CU10:DK13"/>
    <mergeCell ref="BA10:BF11"/>
    <mergeCell ref="BA12:BF12"/>
    <mergeCell ref="BA13:BF13"/>
    <mergeCell ref="AT13:AZ13"/>
    <mergeCell ref="BG8:CO8"/>
    <mergeCell ref="BG2:CI7"/>
    <mergeCell ref="BG10:CT13"/>
    <mergeCell ref="BG9:DK9"/>
    <mergeCell ref="A47:BF47"/>
    <mergeCell ref="A46:S46"/>
    <mergeCell ref="D31:W31"/>
    <mergeCell ref="D21:W21"/>
    <mergeCell ref="O22:R22"/>
    <mergeCell ref="O41:R41"/>
    <mergeCell ref="O39:R39"/>
    <mergeCell ref="O40:R40"/>
    <mergeCell ref="O23:R23"/>
    <mergeCell ref="AM41:AT41"/>
    <mergeCell ref="S40:W40"/>
    <mergeCell ref="S39:W39"/>
    <mergeCell ref="X39:AE39"/>
    <mergeCell ref="X40:AE40"/>
    <mergeCell ref="AF39:AL40"/>
    <mergeCell ref="AF35:AL35"/>
  </mergeCells>
  <printOptions/>
  <pageMargins left="0.1968503937007874" right="0.2" top="0.24" bottom="0.2" header="0.2" footer="0.27"/>
  <pageSetup fitToHeight="1" fitToWidth="1" horizontalDpi="600" verticalDpi="600" orientation="portrait" paperSize="9" r:id="rId2"/>
  <headerFooter alignWithMargins="0">
    <oddFooter>&amp;C&amp;8&amp;Z&amp;F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T40"/>
  <sheetViews>
    <sheetView zoomScaleSheetLayoutView="100" zoomScalePageLayoutView="0" workbookViewId="0" topLeftCell="A1">
      <selection activeCell="E15" sqref="E15"/>
    </sheetView>
  </sheetViews>
  <sheetFormatPr defaultColWidth="11.421875" defaultRowHeight="12.75"/>
  <cols>
    <col min="1" max="1" width="7.00390625" style="9" customWidth="1"/>
    <col min="2" max="4" width="6.7109375" style="9" customWidth="1"/>
    <col min="5" max="5" width="22.57421875" style="1" customWidth="1"/>
    <col min="6" max="6" width="12.7109375" style="1" customWidth="1"/>
    <col min="7" max="7" width="5.00390625" style="1" customWidth="1"/>
    <col min="8" max="8" width="6.8515625" style="1" customWidth="1"/>
    <col min="9" max="9" width="5.421875" style="1" customWidth="1"/>
    <col min="10" max="10" width="10.28125" style="1" customWidth="1"/>
    <col min="11" max="11" width="16.28125" style="1" customWidth="1"/>
    <col min="12" max="12" width="11.8515625" style="1" customWidth="1"/>
    <col min="13" max="15" width="10.140625" style="1" customWidth="1"/>
    <col min="16" max="16384" width="11.421875" style="1" customWidth="1"/>
  </cols>
  <sheetData>
    <row r="1" ht="18.75">
      <c r="A1" s="8" t="s">
        <v>17</v>
      </c>
    </row>
    <row r="2" ht="12" customHeight="1" thickBot="1"/>
    <row r="3" spans="1:37" s="10" customFormat="1" ht="11.25" customHeight="1">
      <c r="A3" s="394" t="s">
        <v>12</v>
      </c>
      <c r="B3" s="395"/>
      <c r="C3" s="394" t="s">
        <v>13</v>
      </c>
      <c r="D3" s="395"/>
      <c r="E3" s="398" t="s">
        <v>18</v>
      </c>
      <c r="F3" s="398" t="s">
        <v>19</v>
      </c>
      <c r="G3" s="414" t="s">
        <v>20</v>
      </c>
      <c r="H3" s="415"/>
      <c r="I3" s="416"/>
      <c r="J3" s="420" t="s">
        <v>38</v>
      </c>
      <c r="K3" s="398" t="s">
        <v>62</v>
      </c>
      <c r="L3" s="394" t="s">
        <v>58</v>
      </c>
      <c r="M3" s="403"/>
      <c r="N3" s="403"/>
      <c r="O3" s="395"/>
      <c r="AK3" s="10">
        <v>20</v>
      </c>
    </row>
    <row r="4" spans="1:15" s="10" customFormat="1" ht="17.25" customHeight="1" thickBot="1">
      <c r="A4" s="396"/>
      <c r="B4" s="397"/>
      <c r="C4" s="396"/>
      <c r="D4" s="397"/>
      <c r="E4" s="399"/>
      <c r="F4" s="399"/>
      <c r="G4" s="410" t="s">
        <v>37</v>
      </c>
      <c r="H4" s="412" t="s">
        <v>39</v>
      </c>
      <c r="I4" s="413"/>
      <c r="J4" s="421"/>
      <c r="K4" s="399"/>
      <c r="L4" s="404"/>
      <c r="M4" s="405"/>
      <c r="N4" s="405"/>
      <c r="O4" s="406"/>
    </row>
    <row r="5" spans="1:15" s="10" customFormat="1" ht="34.5" thickBot="1">
      <c r="A5" s="47" t="s">
        <v>10</v>
      </c>
      <c r="B5" s="43" t="s">
        <v>21</v>
      </c>
      <c r="C5" s="47" t="s">
        <v>10</v>
      </c>
      <c r="D5" s="43" t="s">
        <v>21</v>
      </c>
      <c r="E5" s="400"/>
      <c r="F5" s="400"/>
      <c r="G5" s="411"/>
      <c r="H5" s="48" t="s">
        <v>22</v>
      </c>
      <c r="I5" s="49" t="s">
        <v>23</v>
      </c>
      <c r="J5" s="422"/>
      <c r="K5" s="400"/>
      <c r="L5" s="44" t="s">
        <v>59</v>
      </c>
      <c r="M5" s="45" t="s">
        <v>60</v>
      </c>
      <c r="N5" s="45" t="s">
        <v>86</v>
      </c>
      <c r="O5" s="46" t="s">
        <v>61</v>
      </c>
    </row>
    <row r="6" spans="1:15" s="2" customFormat="1" ht="15.75">
      <c r="A6" s="62"/>
      <c r="B6" s="63"/>
      <c r="C6" s="62"/>
      <c r="D6" s="63"/>
      <c r="E6" s="11"/>
      <c r="F6" s="11"/>
      <c r="G6" s="12"/>
      <c r="H6" s="13"/>
      <c r="I6" s="14"/>
      <c r="J6" s="11"/>
      <c r="K6" s="11"/>
      <c r="L6" s="12"/>
      <c r="M6" s="58"/>
      <c r="N6" s="58"/>
      <c r="O6" s="58"/>
    </row>
    <row r="7" spans="1:15" s="2" customFormat="1" ht="15.75" customHeight="1">
      <c r="A7" s="62"/>
      <c r="B7" s="63"/>
      <c r="C7" s="62"/>
      <c r="D7" s="63"/>
      <c r="E7" s="11"/>
      <c r="F7" s="29"/>
      <c r="G7" s="12"/>
      <c r="H7" s="13"/>
      <c r="I7" s="14"/>
      <c r="J7" s="11"/>
      <c r="K7" s="27"/>
      <c r="L7" s="28"/>
      <c r="M7" s="58"/>
      <c r="N7" s="58"/>
      <c r="O7" s="58"/>
    </row>
    <row r="8" spans="1:15" s="2" customFormat="1" ht="15.75" customHeight="1">
      <c r="A8" s="64"/>
      <c r="B8" s="63"/>
      <c r="C8" s="62"/>
      <c r="D8" s="63"/>
      <c r="E8" s="11"/>
      <c r="F8" s="29"/>
      <c r="G8" s="12"/>
      <c r="H8" s="13"/>
      <c r="I8" s="14"/>
      <c r="J8" s="11"/>
      <c r="K8" s="27"/>
      <c r="L8" s="28"/>
      <c r="M8" s="58"/>
      <c r="N8" s="58"/>
      <c r="O8" s="58"/>
    </row>
    <row r="9" spans="1:15" s="2" customFormat="1" ht="15.75" customHeight="1">
      <c r="A9" s="62"/>
      <c r="B9" s="63"/>
      <c r="C9" s="62"/>
      <c r="D9" s="63"/>
      <c r="E9" s="11"/>
      <c r="F9" s="11"/>
      <c r="G9" s="12"/>
      <c r="H9" s="13"/>
      <c r="I9" s="14"/>
      <c r="J9" s="11"/>
      <c r="K9" s="27"/>
      <c r="L9" s="28"/>
      <c r="M9" s="58"/>
      <c r="N9" s="58"/>
      <c r="O9" s="58"/>
    </row>
    <row r="10" spans="1:98" s="2" customFormat="1" ht="15.75" customHeight="1">
      <c r="A10" s="62"/>
      <c r="B10" s="63"/>
      <c r="C10" s="62"/>
      <c r="D10" s="63"/>
      <c r="E10" s="29"/>
      <c r="F10" s="11"/>
      <c r="G10" s="12"/>
      <c r="H10" s="13"/>
      <c r="I10" s="14"/>
      <c r="J10" s="11"/>
      <c r="K10" s="11"/>
      <c r="L10" s="12"/>
      <c r="M10" s="58"/>
      <c r="N10" s="58"/>
      <c r="O10" s="58"/>
      <c r="BG10" s="393" t="s">
        <v>65</v>
      </c>
      <c r="BH10" s="393"/>
      <c r="BI10" s="393"/>
      <c r="BJ10" s="393"/>
      <c r="BK10" s="393"/>
      <c r="BL10" s="393"/>
      <c r="BM10" s="393"/>
      <c r="BN10" s="393"/>
      <c r="BO10" s="393"/>
      <c r="BP10" s="393"/>
      <c r="BQ10" s="393"/>
      <c r="BR10" s="393"/>
      <c r="BS10" s="393"/>
      <c r="BT10" s="393"/>
      <c r="BU10" s="393"/>
      <c r="BV10" s="393"/>
      <c r="BW10" s="393"/>
      <c r="BX10" s="393"/>
      <c r="BY10" s="393"/>
      <c r="BZ10" s="393"/>
      <c r="CA10" s="393"/>
      <c r="CB10" s="393"/>
      <c r="CC10" s="393"/>
      <c r="CD10" s="393"/>
      <c r="CE10" s="393"/>
      <c r="CF10" s="393"/>
      <c r="CG10" s="393"/>
      <c r="CH10" s="393"/>
      <c r="CI10" s="393"/>
      <c r="CJ10" s="393"/>
      <c r="CK10" s="393"/>
      <c r="CL10" s="393"/>
      <c r="CM10" s="393"/>
      <c r="CN10" s="393"/>
      <c r="CO10" s="393"/>
      <c r="CP10" s="393"/>
      <c r="CQ10" s="393"/>
      <c r="CR10" s="393"/>
      <c r="CS10" s="393"/>
      <c r="CT10" s="393"/>
    </row>
    <row r="11" spans="1:98" s="2" customFormat="1" ht="15.75" customHeight="1">
      <c r="A11" s="64"/>
      <c r="B11" s="63"/>
      <c r="C11" s="62"/>
      <c r="D11" s="63"/>
      <c r="E11" s="11"/>
      <c r="F11" s="11"/>
      <c r="G11" s="12"/>
      <c r="H11" s="13"/>
      <c r="I11" s="14"/>
      <c r="J11" s="11"/>
      <c r="K11" s="27"/>
      <c r="L11" s="28"/>
      <c r="M11" s="58"/>
      <c r="N11" s="58"/>
      <c r="O11" s="58"/>
      <c r="BG11" s="393"/>
      <c r="BH11" s="393"/>
      <c r="BI11" s="393"/>
      <c r="BJ11" s="393"/>
      <c r="BK11" s="393"/>
      <c r="BL11" s="393"/>
      <c r="BM11" s="393"/>
      <c r="BN11" s="393"/>
      <c r="BO11" s="393"/>
      <c r="BP11" s="393"/>
      <c r="BQ11" s="393"/>
      <c r="BR11" s="393"/>
      <c r="BS11" s="393"/>
      <c r="BT11" s="393"/>
      <c r="BU11" s="393"/>
      <c r="BV11" s="393"/>
      <c r="BW11" s="393"/>
      <c r="BX11" s="393"/>
      <c r="BY11" s="393"/>
      <c r="BZ11" s="393"/>
      <c r="CA11" s="393"/>
      <c r="CB11" s="393"/>
      <c r="CC11" s="393"/>
      <c r="CD11" s="393"/>
      <c r="CE11" s="393"/>
      <c r="CF11" s="393"/>
      <c r="CG11" s="393"/>
      <c r="CH11" s="393"/>
      <c r="CI11" s="393"/>
      <c r="CJ11" s="393"/>
      <c r="CK11" s="393"/>
      <c r="CL11" s="393"/>
      <c r="CM11" s="393"/>
      <c r="CN11" s="393"/>
      <c r="CO11" s="393"/>
      <c r="CP11" s="393"/>
      <c r="CQ11" s="393"/>
      <c r="CR11" s="393"/>
      <c r="CS11" s="393"/>
      <c r="CT11" s="393"/>
    </row>
    <row r="12" spans="1:98" s="2" customFormat="1" ht="15.75">
      <c r="A12" s="62"/>
      <c r="B12" s="63"/>
      <c r="C12" s="62"/>
      <c r="D12" s="63"/>
      <c r="E12" s="15"/>
      <c r="F12" s="15"/>
      <c r="G12" s="16"/>
      <c r="H12" s="17"/>
      <c r="I12" s="18"/>
      <c r="J12" s="15"/>
      <c r="K12" s="15"/>
      <c r="L12" s="16"/>
      <c r="M12" s="59"/>
      <c r="N12" s="59"/>
      <c r="O12" s="59"/>
      <c r="BG12" s="393"/>
      <c r="BH12" s="393"/>
      <c r="BI12" s="393"/>
      <c r="BJ12" s="393"/>
      <c r="BK12" s="393"/>
      <c r="BL12" s="393"/>
      <c r="BM12" s="393"/>
      <c r="BN12" s="393"/>
      <c r="BO12" s="393"/>
      <c r="BP12" s="393"/>
      <c r="BQ12" s="393"/>
      <c r="BR12" s="393"/>
      <c r="BS12" s="393"/>
      <c r="BT12" s="393"/>
      <c r="BU12" s="393"/>
      <c r="BV12" s="393"/>
      <c r="BW12" s="393"/>
      <c r="BX12" s="393"/>
      <c r="BY12" s="393"/>
      <c r="BZ12" s="393"/>
      <c r="CA12" s="393"/>
      <c r="CB12" s="393"/>
      <c r="CC12" s="393"/>
      <c r="CD12" s="393"/>
      <c r="CE12" s="393"/>
      <c r="CF12" s="393"/>
      <c r="CG12" s="393"/>
      <c r="CH12" s="393"/>
      <c r="CI12" s="393"/>
      <c r="CJ12" s="393"/>
      <c r="CK12" s="393"/>
      <c r="CL12" s="393"/>
      <c r="CM12" s="393"/>
      <c r="CN12" s="393"/>
      <c r="CO12" s="393"/>
      <c r="CP12" s="393"/>
      <c r="CQ12" s="393"/>
      <c r="CR12" s="393"/>
      <c r="CS12" s="393"/>
      <c r="CT12" s="393"/>
    </row>
    <row r="13" spans="1:98" s="2" customFormat="1" ht="15.75">
      <c r="A13" s="62"/>
      <c r="B13" s="63"/>
      <c r="C13" s="62"/>
      <c r="D13" s="63"/>
      <c r="E13" s="15"/>
      <c r="F13" s="15"/>
      <c r="G13" s="16"/>
      <c r="H13" s="17"/>
      <c r="I13" s="18"/>
      <c r="J13" s="15"/>
      <c r="K13" s="15"/>
      <c r="L13" s="16"/>
      <c r="M13" s="59"/>
      <c r="N13" s="59"/>
      <c r="O13" s="59"/>
      <c r="BG13" s="393"/>
      <c r="BH13" s="393"/>
      <c r="BI13" s="393"/>
      <c r="BJ13" s="393"/>
      <c r="BK13" s="393"/>
      <c r="BL13" s="393"/>
      <c r="BM13" s="393"/>
      <c r="BN13" s="393"/>
      <c r="BO13" s="393"/>
      <c r="BP13" s="393"/>
      <c r="BQ13" s="393"/>
      <c r="BR13" s="393"/>
      <c r="BS13" s="393"/>
      <c r="BT13" s="393"/>
      <c r="BU13" s="393"/>
      <c r="BV13" s="393"/>
      <c r="BW13" s="393"/>
      <c r="BX13" s="393"/>
      <c r="BY13" s="393"/>
      <c r="BZ13" s="393"/>
      <c r="CA13" s="393"/>
      <c r="CB13" s="393"/>
      <c r="CC13" s="393"/>
      <c r="CD13" s="393"/>
      <c r="CE13" s="393"/>
      <c r="CF13" s="393"/>
      <c r="CG13" s="393"/>
      <c r="CH13" s="393"/>
      <c r="CI13" s="393"/>
      <c r="CJ13" s="393"/>
      <c r="CK13" s="393"/>
      <c r="CL13" s="393"/>
      <c r="CM13" s="393"/>
      <c r="CN13" s="393"/>
      <c r="CO13" s="393"/>
      <c r="CP13" s="393"/>
      <c r="CQ13" s="393"/>
      <c r="CR13" s="393"/>
      <c r="CS13" s="393"/>
      <c r="CT13" s="393"/>
    </row>
    <row r="14" spans="1:98" s="2" customFormat="1" ht="15.75" customHeight="1">
      <c r="A14" s="65"/>
      <c r="B14" s="66"/>
      <c r="C14" s="65"/>
      <c r="D14" s="66"/>
      <c r="E14" s="24"/>
      <c r="F14" s="15"/>
      <c r="G14" s="16"/>
      <c r="H14" s="17"/>
      <c r="I14" s="18"/>
      <c r="J14" s="15"/>
      <c r="K14" s="15"/>
      <c r="L14" s="16"/>
      <c r="M14" s="59"/>
      <c r="N14" s="59"/>
      <c r="O14" s="59"/>
      <c r="T14" s="401"/>
      <c r="U14" s="402"/>
      <c r="V14" s="402"/>
      <c r="W14" s="402"/>
      <c r="X14" s="402"/>
      <c r="Y14" s="402"/>
      <c r="Z14" s="402"/>
      <c r="AA14" s="402"/>
      <c r="AB14" s="402"/>
      <c r="AC14" s="402"/>
      <c r="AD14" s="402"/>
      <c r="AE14" s="402"/>
      <c r="AF14" s="402"/>
      <c r="AG14" s="402"/>
      <c r="AH14" s="402"/>
      <c r="BG14" s="393"/>
      <c r="BH14" s="393"/>
      <c r="BI14" s="393"/>
      <c r="BJ14" s="393"/>
      <c r="BK14" s="393"/>
      <c r="BL14" s="393"/>
      <c r="BM14" s="393"/>
      <c r="BN14" s="393"/>
      <c r="BO14" s="393"/>
      <c r="BP14" s="393"/>
      <c r="BQ14" s="393"/>
      <c r="BR14" s="393"/>
      <c r="BS14" s="393"/>
      <c r="BT14" s="393"/>
      <c r="BU14" s="393"/>
      <c r="BV14" s="393"/>
      <c r="BW14" s="393"/>
      <c r="BX14" s="393"/>
      <c r="BY14" s="393"/>
      <c r="BZ14" s="393"/>
      <c r="CA14" s="393"/>
      <c r="CB14" s="393"/>
      <c r="CC14" s="393"/>
      <c r="CD14" s="393"/>
      <c r="CE14" s="393"/>
      <c r="CF14" s="393"/>
      <c r="CG14" s="393"/>
      <c r="CH14" s="393"/>
      <c r="CI14" s="393"/>
      <c r="CJ14" s="393"/>
      <c r="CK14" s="393"/>
      <c r="CL14" s="393"/>
      <c r="CM14" s="393"/>
      <c r="CN14" s="393"/>
      <c r="CO14" s="393"/>
      <c r="CP14" s="393"/>
      <c r="CQ14" s="393"/>
      <c r="CR14" s="393"/>
      <c r="CS14" s="393"/>
      <c r="CT14" s="393"/>
    </row>
    <row r="15" spans="1:98" s="2" customFormat="1" ht="15.75">
      <c r="A15" s="65"/>
      <c r="B15" s="66"/>
      <c r="C15" s="65"/>
      <c r="D15" s="66"/>
      <c r="E15" s="24"/>
      <c r="F15" s="15"/>
      <c r="G15" s="16"/>
      <c r="H15" s="17"/>
      <c r="I15" s="18"/>
      <c r="J15" s="15"/>
      <c r="K15" s="15"/>
      <c r="L15" s="16"/>
      <c r="M15" s="59"/>
      <c r="N15" s="59"/>
      <c r="O15" s="59"/>
      <c r="P15" s="25"/>
      <c r="BG15" s="393"/>
      <c r="BH15" s="393"/>
      <c r="BI15" s="393"/>
      <c r="BJ15" s="393"/>
      <c r="BK15" s="393"/>
      <c r="BL15" s="393"/>
      <c r="BM15" s="393"/>
      <c r="BN15" s="393"/>
      <c r="BO15" s="393"/>
      <c r="BP15" s="393"/>
      <c r="BQ15" s="393"/>
      <c r="BR15" s="393"/>
      <c r="BS15" s="393"/>
      <c r="BT15" s="393"/>
      <c r="BU15" s="393"/>
      <c r="BV15" s="393"/>
      <c r="BW15" s="393"/>
      <c r="BX15" s="393"/>
      <c r="BY15" s="393"/>
      <c r="BZ15" s="393"/>
      <c r="CA15" s="393"/>
      <c r="CB15" s="393"/>
      <c r="CC15" s="393"/>
      <c r="CD15" s="393"/>
      <c r="CE15" s="393"/>
      <c r="CF15" s="393"/>
      <c r="CG15" s="393"/>
      <c r="CH15" s="393"/>
      <c r="CI15" s="393"/>
      <c r="CJ15" s="393"/>
      <c r="CK15" s="393"/>
      <c r="CL15" s="393"/>
      <c r="CM15" s="393"/>
      <c r="CN15" s="393"/>
      <c r="CO15" s="393"/>
      <c r="CP15" s="393"/>
      <c r="CQ15" s="393"/>
      <c r="CR15" s="393"/>
      <c r="CS15" s="393"/>
      <c r="CT15" s="393"/>
    </row>
    <row r="16" spans="1:93" s="2" customFormat="1" ht="15.75">
      <c r="A16" s="65"/>
      <c r="B16" s="66"/>
      <c r="C16" s="65"/>
      <c r="D16" s="66"/>
      <c r="E16" s="15"/>
      <c r="F16" s="15"/>
      <c r="G16" s="16"/>
      <c r="H16" s="17"/>
      <c r="I16" s="18"/>
      <c r="J16" s="15"/>
      <c r="K16" s="15"/>
      <c r="L16" s="16"/>
      <c r="M16" s="59"/>
      <c r="N16" s="59"/>
      <c r="O16" s="59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</row>
    <row r="17" spans="1:15" s="2" customFormat="1" ht="15.75">
      <c r="A17" s="65"/>
      <c r="B17" s="66"/>
      <c r="C17" s="65"/>
      <c r="D17" s="66"/>
      <c r="E17" s="15"/>
      <c r="F17" s="15"/>
      <c r="G17" s="16"/>
      <c r="H17" s="17"/>
      <c r="I17" s="18"/>
      <c r="J17" s="15"/>
      <c r="K17" s="15"/>
      <c r="L17" s="16"/>
      <c r="M17" s="59"/>
      <c r="N17" s="59"/>
      <c r="O17" s="59"/>
    </row>
    <row r="18" spans="1:15" s="2" customFormat="1" ht="15.75">
      <c r="A18" s="65"/>
      <c r="B18" s="66"/>
      <c r="C18" s="65"/>
      <c r="D18" s="66"/>
      <c r="E18" s="15"/>
      <c r="F18" s="15"/>
      <c r="G18" s="16"/>
      <c r="H18" s="17"/>
      <c r="I18" s="18"/>
      <c r="J18" s="15"/>
      <c r="K18" s="15"/>
      <c r="L18" s="16"/>
      <c r="M18" s="59"/>
      <c r="N18" s="59"/>
      <c r="O18" s="59"/>
    </row>
    <row r="19" spans="1:15" s="2" customFormat="1" ht="15.75">
      <c r="A19" s="65"/>
      <c r="B19" s="66"/>
      <c r="C19" s="65"/>
      <c r="D19" s="66"/>
      <c r="E19" s="15"/>
      <c r="F19" s="15"/>
      <c r="G19" s="16"/>
      <c r="H19" s="17"/>
      <c r="I19" s="18"/>
      <c r="J19" s="15"/>
      <c r="K19" s="15"/>
      <c r="L19" s="16"/>
      <c r="M19" s="59"/>
      <c r="N19" s="59"/>
      <c r="O19" s="59"/>
    </row>
    <row r="20" spans="1:15" s="2" customFormat="1" ht="15.75">
      <c r="A20" s="65"/>
      <c r="B20" s="66"/>
      <c r="C20" s="65"/>
      <c r="D20" s="66"/>
      <c r="E20" s="15"/>
      <c r="F20" s="15"/>
      <c r="G20" s="16"/>
      <c r="H20" s="17"/>
      <c r="I20" s="18"/>
      <c r="J20" s="15"/>
      <c r="K20" s="15"/>
      <c r="L20" s="16"/>
      <c r="M20" s="59"/>
      <c r="N20" s="59"/>
      <c r="O20" s="59"/>
    </row>
    <row r="21" spans="1:59" s="2" customFormat="1" ht="18.75">
      <c r="A21" s="65"/>
      <c r="B21" s="66"/>
      <c r="C21" s="65"/>
      <c r="D21" s="66"/>
      <c r="E21" s="15"/>
      <c r="F21" s="15"/>
      <c r="G21" s="16"/>
      <c r="H21" s="17"/>
      <c r="I21" s="18"/>
      <c r="J21" s="15"/>
      <c r="K21" s="15"/>
      <c r="L21" s="16"/>
      <c r="M21" s="59"/>
      <c r="N21" s="59"/>
      <c r="O21" s="59"/>
      <c r="BG21" s="54" t="s">
        <v>66</v>
      </c>
    </row>
    <row r="22" spans="1:15" s="2" customFormat="1" ht="15.75">
      <c r="A22" s="65"/>
      <c r="B22" s="66"/>
      <c r="C22" s="65"/>
      <c r="D22" s="66"/>
      <c r="E22" s="15"/>
      <c r="F22" s="15"/>
      <c r="G22" s="16"/>
      <c r="H22" s="17"/>
      <c r="I22" s="18"/>
      <c r="J22" s="15"/>
      <c r="K22" s="15"/>
      <c r="L22" s="16"/>
      <c r="M22" s="59"/>
      <c r="N22" s="59"/>
      <c r="O22" s="59"/>
    </row>
    <row r="23" spans="1:15" s="2" customFormat="1" ht="15.75">
      <c r="A23" s="65"/>
      <c r="B23" s="66"/>
      <c r="C23" s="65"/>
      <c r="D23" s="66"/>
      <c r="E23" s="24"/>
      <c r="F23" s="15"/>
      <c r="G23" s="16"/>
      <c r="H23" s="17"/>
      <c r="I23" s="18"/>
      <c r="J23" s="15"/>
      <c r="K23" s="15"/>
      <c r="L23" s="16"/>
      <c r="M23" s="59"/>
      <c r="N23" s="59"/>
      <c r="O23" s="59"/>
    </row>
    <row r="24" spans="1:15" s="2" customFormat="1" ht="15.75">
      <c r="A24" s="65"/>
      <c r="B24" s="66"/>
      <c r="C24" s="65"/>
      <c r="D24" s="66"/>
      <c r="E24" s="15"/>
      <c r="F24" s="15"/>
      <c r="G24" s="16"/>
      <c r="H24" s="17"/>
      <c r="I24" s="18"/>
      <c r="J24" s="15"/>
      <c r="K24" s="15"/>
      <c r="L24" s="16"/>
      <c r="M24" s="59"/>
      <c r="N24" s="59"/>
      <c r="O24" s="59"/>
    </row>
    <row r="25" spans="1:15" s="2" customFormat="1" ht="15.75">
      <c r="A25" s="65"/>
      <c r="B25" s="66"/>
      <c r="C25" s="65"/>
      <c r="D25" s="66"/>
      <c r="E25" s="15"/>
      <c r="F25" s="15"/>
      <c r="G25" s="16"/>
      <c r="H25" s="17"/>
      <c r="I25" s="18"/>
      <c r="J25" s="15"/>
      <c r="K25" s="15"/>
      <c r="L25" s="16"/>
      <c r="M25" s="59"/>
      <c r="N25" s="59"/>
      <c r="O25" s="59"/>
    </row>
    <row r="26" spans="1:15" s="2" customFormat="1" ht="15.75">
      <c r="A26" s="65"/>
      <c r="B26" s="66"/>
      <c r="C26" s="65"/>
      <c r="D26" s="66"/>
      <c r="E26" s="15"/>
      <c r="F26" s="15"/>
      <c r="G26" s="16"/>
      <c r="H26" s="17"/>
      <c r="I26" s="18"/>
      <c r="J26" s="15"/>
      <c r="K26" s="15"/>
      <c r="L26" s="16"/>
      <c r="M26" s="59"/>
      <c r="N26" s="59"/>
      <c r="O26" s="59"/>
    </row>
    <row r="27" spans="1:15" s="2" customFormat="1" ht="15.75">
      <c r="A27" s="65"/>
      <c r="B27" s="66"/>
      <c r="C27" s="65"/>
      <c r="D27" s="66"/>
      <c r="E27" s="15"/>
      <c r="F27" s="15"/>
      <c r="G27" s="16"/>
      <c r="H27" s="17"/>
      <c r="I27" s="18"/>
      <c r="J27" s="15"/>
      <c r="K27" s="15"/>
      <c r="L27" s="16"/>
      <c r="M27" s="59"/>
      <c r="N27" s="59"/>
      <c r="O27" s="59"/>
    </row>
    <row r="28" spans="1:15" s="2" customFormat="1" ht="15.75">
      <c r="A28" s="65"/>
      <c r="B28" s="66"/>
      <c r="C28" s="65"/>
      <c r="D28" s="66"/>
      <c r="E28" s="15"/>
      <c r="F28" s="15"/>
      <c r="G28" s="16"/>
      <c r="H28" s="17"/>
      <c r="I28" s="18"/>
      <c r="J28" s="15"/>
      <c r="K28" s="15"/>
      <c r="L28" s="16"/>
      <c r="M28" s="59"/>
      <c r="N28" s="59"/>
      <c r="O28" s="59"/>
    </row>
    <row r="29" spans="1:15" s="2" customFormat="1" ht="15.75">
      <c r="A29" s="65"/>
      <c r="B29" s="66"/>
      <c r="C29" s="65"/>
      <c r="D29" s="66"/>
      <c r="E29" s="15"/>
      <c r="F29" s="15"/>
      <c r="G29" s="16"/>
      <c r="H29" s="17"/>
      <c r="I29" s="18"/>
      <c r="J29" s="15"/>
      <c r="K29" s="15"/>
      <c r="L29" s="16"/>
      <c r="M29" s="59"/>
      <c r="N29" s="59"/>
      <c r="O29" s="59"/>
    </row>
    <row r="30" spans="1:15" s="2" customFormat="1" ht="15.75">
      <c r="A30" s="65"/>
      <c r="B30" s="66"/>
      <c r="C30" s="65"/>
      <c r="D30" s="66"/>
      <c r="E30" s="15"/>
      <c r="F30" s="15"/>
      <c r="G30" s="16"/>
      <c r="H30" s="17"/>
      <c r="I30" s="18"/>
      <c r="J30" s="15"/>
      <c r="K30" s="15"/>
      <c r="L30" s="16"/>
      <c r="M30" s="59"/>
      <c r="N30" s="59"/>
      <c r="O30" s="59"/>
    </row>
    <row r="31" spans="1:15" s="2" customFormat="1" ht="15.75">
      <c r="A31" s="65"/>
      <c r="B31" s="66"/>
      <c r="C31" s="65"/>
      <c r="D31" s="66"/>
      <c r="E31" s="15"/>
      <c r="F31" s="15"/>
      <c r="G31" s="16"/>
      <c r="H31" s="17"/>
      <c r="I31" s="18"/>
      <c r="J31" s="15"/>
      <c r="K31" s="15"/>
      <c r="L31" s="16"/>
      <c r="M31" s="59"/>
      <c r="N31" s="59"/>
      <c r="O31" s="59"/>
    </row>
    <row r="32" spans="1:19" s="2" customFormat="1" ht="15.75">
      <c r="A32" s="65"/>
      <c r="B32" s="66"/>
      <c r="C32" s="65"/>
      <c r="D32" s="66"/>
      <c r="E32" s="15"/>
      <c r="F32" s="15"/>
      <c r="G32" s="16"/>
      <c r="H32" s="17"/>
      <c r="I32" s="18"/>
      <c r="J32" s="15"/>
      <c r="K32" s="15"/>
      <c r="L32" s="16"/>
      <c r="M32" s="59"/>
      <c r="N32" s="59"/>
      <c r="O32" s="59"/>
      <c r="S32" s="2">
        <v>0</v>
      </c>
    </row>
    <row r="33" spans="1:15" s="2" customFormat="1" ht="15.75">
      <c r="A33" s="65"/>
      <c r="B33" s="66"/>
      <c r="C33" s="65"/>
      <c r="D33" s="66"/>
      <c r="E33" s="15"/>
      <c r="F33" s="15"/>
      <c r="G33" s="16"/>
      <c r="H33" s="17"/>
      <c r="I33" s="18"/>
      <c r="J33" s="15"/>
      <c r="K33" s="15"/>
      <c r="L33" s="16"/>
      <c r="M33" s="59"/>
      <c r="N33" s="59"/>
      <c r="O33" s="59"/>
    </row>
    <row r="34" spans="1:15" s="2" customFormat="1" ht="15.75">
      <c r="A34" s="65"/>
      <c r="B34" s="66"/>
      <c r="C34" s="65"/>
      <c r="D34" s="66"/>
      <c r="E34" s="15"/>
      <c r="F34" s="15"/>
      <c r="G34" s="16"/>
      <c r="H34" s="17"/>
      <c r="I34" s="18"/>
      <c r="J34" s="15"/>
      <c r="K34" s="15"/>
      <c r="L34" s="16"/>
      <c r="M34" s="59"/>
      <c r="N34" s="59"/>
      <c r="O34" s="59"/>
    </row>
    <row r="35" spans="1:19" s="2" customFormat="1" ht="15.75">
      <c r="A35" s="65"/>
      <c r="B35" s="66"/>
      <c r="C35" s="65"/>
      <c r="D35" s="66"/>
      <c r="E35" s="15"/>
      <c r="F35" s="15"/>
      <c r="G35" s="16"/>
      <c r="H35" s="17"/>
      <c r="I35" s="18"/>
      <c r="J35" s="15"/>
      <c r="K35" s="15"/>
      <c r="L35" s="16"/>
      <c r="M35" s="59"/>
      <c r="N35" s="59"/>
      <c r="O35" s="59"/>
      <c r="S35" s="2">
        <v>0</v>
      </c>
    </row>
    <row r="36" spans="1:19" s="2" customFormat="1" ht="15.75">
      <c r="A36" s="65"/>
      <c r="B36" s="66"/>
      <c r="C36" s="65"/>
      <c r="D36" s="66"/>
      <c r="E36" s="15"/>
      <c r="F36" s="15"/>
      <c r="G36" s="16"/>
      <c r="H36" s="17"/>
      <c r="I36" s="18"/>
      <c r="J36" s="15"/>
      <c r="K36" s="15"/>
      <c r="L36" s="16"/>
      <c r="M36" s="59"/>
      <c r="N36" s="59"/>
      <c r="O36" s="59"/>
      <c r="S36" s="2">
        <v>0</v>
      </c>
    </row>
    <row r="37" spans="1:19" s="2" customFormat="1" ht="16.5" thickBot="1">
      <c r="A37" s="67"/>
      <c r="B37" s="68"/>
      <c r="C37" s="67"/>
      <c r="D37" s="68"/>
      <c r="E37" s="19"/>
      <c r="F37" s="19"/>
      <c r="G37" s="20"/>
      <c r="H37" s="21"/>
      <c r="I37" s="22"/>
      <c r="J37" s="19"/>
      <c r="K37" s="19"/>
      <c r="L37" s="20"/>
      <c r="M37" s="60"/>
      <c r="N37" s="60"/>
      <c r="O37" s="60"/>
      <c r="S37" s="2">
        <v>0</v>
      </c>
    </row>
    <row r="38" spans="6:15" ht="15.75">
      <c r="F38" s="23" t="s">
        <v>24</v>
      </c>
      <c r="G38" s="50">
        <f>SUM(G6:G37)</f>
        <v>0</v>
      </c>
      <c r="H38" s="50">
        <f>SUM(H6:H37)</f>
        <v>0</v>
      </c>
      <c r="I38" s="50">
        <f>SUM(I6:I37)</f>
        <v>0</v>
      </c>
      <c r="J38" s="51"/>
      <c r="K38" s="51"/>
      <c r="L38" s="50"/>
      <c r="M38" s="61">
        <f>SUM(M6:M37)</f>
        <v>0</v>
      </c>
      <c r="N38" s="61">
        <f>SUM(N6:N37)</f>
        <v>0</v>
      </c>
      <c r="O38" s="61">
        <f>SUM(O6:O37)</f>
        <v>0</v>
      </c>
    </row>
    <row r="39" spans="7:15" ht="15.75" customHeight="1">
      <c r="G39" s="417" t="s">
        <v>63</v>
      </c>
      <c r="H39" s="418"/>
      <c r="I39" s="418"/>
      <c r="J39" s="418"/>
      <c r="K39" s="418"/>
      <c r="L39" s="418"/>
      <c r="M39" s="418"/>
      <c r="N39" s="418"/>
      <c r="O39" s="419"/>
    </row>
    <row r="40" spans="7:15" ht="12.75" customHeight="1">
      <c r="G40" s="407" t="s">
        <v>64</v>
      </c>
      <c r="H40" s="408"/>
      <c r="I40" s="408"/>
      <c r="J40" s="408"/>
      <c r="K40" s="408"/>
      <c r="L40" s="408"/>
      <c r="M40" s="408"/>
      <c r="N40" s="408"/>
      <c r="O40" s="409"/>
    </row>
  </sheetData>
  <sheetProtection/>
  <mergeCells count="14">
    <mergeCell ref="G40:O40"/>
    <mergeCell ref="G4:G5"/>
    <mergeCell ref="H4:I4"/>
    <mergeCell ref="G3:I3"/>
    <mergeCell ref="G39:O39"/>
    <mergeCell ref="J3:J5"/>
    <mergeCell ref="BG10:CT15"/>
    <mergeCell ref="A3:B4"/>
    <mergeCell ref="C3:D4"/>
    <mergeCell ref="E3:E5"/>
    <mergeCell ref="F3:F5"/>
    <mergeCell ref="T14:AH14"/>
    <mergeCell ref="K3:K5"/>
    <mergeCell ref="L3:O4"/>
  </mergeCells>
  <printOptions/>
  <pageMargins left="0.2" right="0.2" top="0.15748031496062992" bottom="0.1968503937007874" header="0.5118110236220472" footer="0.5118110236220472"/>
  <pageSetup fitToHeight="1" fitToWidth="1" horizontalDpi="600" verticalDpi="600" orientation="landscape" paperSize="9" scale="95" r:id="rId1"/>
  <rowBreaks count="1" manualBreakCount="1">
    <brk id="22" max="14" man="1"/>
  </rowBreaks>
  <colBreaks count="1" manualBreakCount="1">
    <brk id="4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2015-06-24T07:58:46Z</cp:lastPrinted>
  <dcterms:created xsi:type="dcterms:W3CDTF">2002-09-05T10:30:31Z</dcterms:created>
  <dcterms:modified xsi:type="dcterms:W3CDTF">2024-01-16T12:11:17Z</dcterms:modified>
  <cp:category/>
  <cp:version/>
  <cp:contentType/>
  <cp:contentStatus/>
</cp:coreProperties>
</file>